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28"/>
  <workbookPr/>
  <mc:AlternateContent xmlns:mc="http://schemas.openxmlformats.org/markup-compatibility/2006">
    <mc:Choice Requires="x15">
      <x15ac:absPath xmlns:x15ac="http://schemas.microsoft.com/office/spreadsheetml/2010/11/ac" url="https://d.docs.live.net/e615c91372c03226/Desktop/Master Hda/3. Semester/Projektmanagement/0400 Logistik/Lastmanagement/"/>
    </mc:Choice>
  </mc:AlternateContent>
  <xr:revisionPtr revIDLastSave="307" documentId="11_AD4DB114E441178AC67DF41C1ED4DF48693EDF25" xr6:coauthVersionLast="47" xr6:coauthVersionMax="47" xr10:uidLastSave="{990758ED-BE4E-4835-BF32-4105611BE36E}"/>
  <bookViews>
    <workbookView xWindow="-38510" yWindow="-4510" windowWidth="38620" windowHeight="21100" xr2:uid="{00000000-000D-0000-FFFF-FFFF00000000}"/>
  </bookViews>
  <sheets>
    <sheet name="Wasserstof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8" i="1" l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" i="1"/>
  <c r="F3" i="1"/>
  <c r="F4" i="1"/>
  <c r="F5" i="1"/>
  <c r="F6" i="1"/>
  <c r="H6" i="1" s="1"/>
  <c r="F7" i="1"/>
  <c r="F8" i="1"/>
  <c r="F9" i="1"/>
  <c r="F10" i="1"/>
  <c r="F11" i="1"/>
  <c r="F12" i="1"/>
  <c r="F13" i="1"/>
  <c r="F14" i="1"/>
  <c r="H14" i="1" s="1"/>
  <c r="F15" i="1"/>
  <c r="F16" i="1"/>
  <c r="F17" i="1"/>
  <c r="F18" i="1"/>
  <c r="F19" i="1"/>
  <c r="F20" i="1"/>
  <c r="F21" i="1"/>
  <c r="F22" i="1"/>
  <c r="H22" i="1" s="1"/>
  <c r="F23" i="1"/>
  <c r="F24" i="1"/>
  <c r="F25" i="1"/>
  <c r="F26" i="1"/>
  <c r="F27" i="1"/>
  <c r="F28" i="1"/>
  <c r="F29" i="1"/>
  <c r="F30" i="1"/>
  <c r="H30" i="1" s="1"/>
  <c r="F31" i="1"/>
  <c r="F32" i="1"/>
  <c r="F33" i="1"/>
  <c r="F34" i="1"/>
  <c r="F35" i="1"/>
  <c r="F36" i="1"/>
  <c r="F37" i="1"/>
  <c r="F38" i="1"/>
  <c r="H38" i="1" s="1"/>
  <c r="F39" i="1"/>
  <c r="F40" i="1"/>
  <c r="F41" i="1"/>
  <c r="F42" i="1"/>
  <c r="F43" i="1"/>
  <c r="F44" i="1"/>
  <c r="F45" i="1"/>
  <c r="F46" i="1"/>
  <c r="H46" i="1" s="1"/>
  <c r="F47" i="1"/>
  <c r="F48" i="1"/>
  <c r="F49" i="1"/>
  <c r="F50" i="1"/>
  <c r="F51" i="1"/>
  <c r="F52" i="1"/>
  <c r="F53" i="1"/>
  <c r="F54" i="1"/>
  <c r="H54" i="1" s="1"/>
  <c r="F55" i="1"/>
  <c r="F56" i="1"/>
  <c r="F57" i="1"/>
  <c r="F58" i="1"/>
  <c r="F59" i="1"/>
  <c r="F60" i="1"/>
  <c r="F61" i="1"/>
  <c r="F62" i="1"/>
  <c r="H62" i="1" s="1"/>
  <c r="F63" i="1"/>
  <c r="F64" i="1"/>
  <c r="F65" i="1"/>
  <c r="F66" i="1"/>
  <c r="F67" i="1"/>
  <c r="F68" i="1"/>
  <c r="F69" i="1"/>
  <c r="F70" i="1"/>
  <c r="H70" i="1" s="1"/>
  <c r="F71" i="1"/>
  <c r="F72" i="1"/>
  <c r="F73" i="1"/>
  <c r="F74" i="1"/>
  <c r="F75" i="1"/>
  <c r="F76" i="1"/>
  <c r="F77" i="1"/>
  <c r="F78" i="1"/>
  <c r="H78" i="1" s="1"/>
  <c r="F79" i="1"/>
  <c r="F80" i="1"/>
  <c r="F81" i="1"/>
  <c r="F82" i="1"/>
  <c r="F83" i="1"/>
  <c r="F84" i="1"/>
  <c r="F85" i="1"/>
  <c r="F86" i="1"/>
  <c r="H86" i="1" s="1"/>
  <c r="F87" i="1"/>
  <c r="F88" i="1"/>
  <c r="F89" i="1"/>
  <c r="F90" i="1"/>
  <c r="F91" i="1"/>
  <c r="F92" i="1"/>
  <c r="F93" i="1"/>
  <c r="F94" i="1"/>
  <c r="H94" i="1" s="1"/>
  <c r="F95" i="1"/>
  <c r="F96" i="1"/>
  <c r="F2" i="1"/>
  <c r="E2" i="1"/>
  <c r="H72" i="1" l="1"/>
  <c r="H16" i="1"/>
  <c r="H96" i="1"/>
  <c r="H88" i="1"/>
  <c r="H80" i="1"/>
  <c r="H64" i="1"/>
  <c r="H56" i="1"/>
  <c r="H48" i="1"/>
  <c r="H40" i="1"/>
  <c r="H32" i="1"/>
  <c r="H24" i="1"/>
  <c r="H8" i="1"/>
  <c r="H2" i="1"/>
  <c r="C2" i="1" s="1"/>
  <c r="H95" i="1"/>
  <c r="H87" i="1"/>
  <c r="H79" i="1"/>
  <c r="H71" i="1"/>
  <c r="H63" i="1"/>
  <c r="H55" i="1"/>
  <c r="H47" i="1"/>
  <c r="H39" i="1"/>
  <c r="H31" i="1"/>
  <c r="H23" i="1"/>
  <c r="H15" i="1"/>
  <c r="H7" i="1"/>
  <c r="H93" i="1"/>
  <c r="H85" i="1"/>
  <c r="H77" i="1"/>
  <c r="H69" i="1"/>
  <c r="H61" i="1"/>
  <c r="H53" i="1"/>
  <c r="H45" i="1"/>
  <c r="H37" i="1"/>
  <c r="H29" i="1"/>
  <c r="H21" i="1"/>
  <c r="H13" i="1"/>
  <c r="H5" i="1"/>
  <c r="H92" i="1"/>
  <c r="H84" i="1"/>
  <c r="H76" i="1"/>
  <c r="H68" i="1"/>
  <c r="H60" i="1"/>
  <c r="H52" i="1"/>
  <c r="H44" i="1"/>
  <c r="H36" i="1"/>
  <c r="H28" i="1"/>
  <c r="H20" i="1"/>
  <c r="H12" i="1"/>
  <c r="H4" i="1"/>
  <c r="H91" i="1"/>
  <c r="H83" i="1"/>
  <c r="H75" i="1"/>
  <c r="H67" i="1"/>
  <c r="H59" i="1"/>
  <c r="H51" i="1"/>
  <c r="H43" i="1"/>
  <c r="H35" i="1"/>
  <c r="H27" i="1"/>
  <c r="H19" i="1"/>
  <c r="H11" i="1"/>
  <c r="H3" i="1"/>
  <c r="H90" i="1"/>
  <c r="H82" i="1"/>
  <c r="H74" i="1"/>
  <c r="H66" i="1"/>
  <c r="H58" i="1"/>
  <c r="H50" i="1"/>
  <c r="H42" i="1"/>
  <c r="H34" i="1"/>
  <c r="H26" i="1"/>
  <c r="H18" i="1"/>
  <c r="H10" i="1"/>
  <c r="H97" i="1"/>
  <c r="H89" i="1"/>
  <c r="H81" i="1"/>
  <c r="H73" i="1"/>
  <c r="H65" i="1"/>
  <c r="H57" i="1"/>
  <c r="H49" i="1"/>
  <c r="H41" i="1"/>
  <c r="H33" i="1"/>
  <c r="H25" i="1"/>
  <c r="H17" i="1"/>
  <c r="H9" i="1"/>
  <c r="D3" i="1"/>
  <c r="D4" i="1" l="1"/>
  <c r="D5" i="1" s="1"/>
  <c r="E3" i="1"/>
  <c r="E4" i="1"/>
  <c r="D6" i="1" l="1"/>
  <c r="E5" i="1"/>
  <c r="D7" i="1" l="1"/>
  <c r="E6" i="1"/>
  <c r="E7" i="1" l="1"/>
  <c r="D8" i="1"/>
  <c r="D9" i="1" l="1"/>
  <c r="E8" i="1"/>
  <c r="E9" i="1" l="1"/>
  <c r="D10" i="1"/>
  <c r="D11" i="1" l="1"/>
  <c r="E10" i="1"/>
  <c r="D12" i="1" l="1"/>
  <c r="E11" i="1"/>
  <c r="E12" i="1" l="1"/>
  <c r="D13" i="1"/>
  <c r="E13" i="1" l="1"/>
  <c r="D14" i="1"/>
  <c r="D15" i="1" l="1"/>
  <c r="E14" i="1"/>
  <c r="E15" i="1" l="1"/>
  <c r="D16" i="1"/>
  <c r="E16" i="1" l="1"/>
  <c r="D17" i="1"/>
  <c r="D18" i="1" l="1"/>
  <c r="E17" i="1"/>
  <c r="D19" i="1" l="1"/>
  <c r="E18" i="1"/>
  <c r="D20" i="1" l="1"/>
  <c r="E19" i="1"/>
  <c r="E20" i="1" l="1"/>
  <c r="D21" i="1"/>
  <c r="E21" i="1" l="1"/>
  <c r="D22" i="1"/>
  <c r="E22" i="1" l="1"/>
  <c r="D23" i="1"/>
  <c r="D24" i="1" l="1"/>
  <c r="E23" i="1"/>
  <c r="E24" i="1" l="1"/>
  <c r="D25" i="1"/>
  <c r="E25" i="1" l="1"/>
  <c r="D26" i="1"/>
  <c r="E26" i="1" l="1"/>
  <c r="D27" i="1"/>
  <c r="E27" i="1" l="1"/>
  <c r="D28" i="1"/>
  <c r="D29" i="1" s="1"/>
  <c r="E28" i="1" l="1"/>
  <c r="E29" i="1"/>
  <c r="D30" i="1"/>
  <c r="E30" i="1" l="1"/>
  <c r="D31" i="1"/>
  <c r="D32" i="1" l="1"/>
  <c r="E31" i="1"/>
  <c r="D33" i="1" l="1"/>
  <c r="E32" i="1"/>
  <c r="E33" i="1" l="1"/>
  <c r="D34" i="1"/>
  <c r="E34" i="1" l="1"/>
  <c r="D35" i="1"/>
  <c r="D36" i="1" l="1"/>
  <c r="E35" i="1"/>
  <c r="D37" i="1" l="1"/>
  <c r="E36" i="1"/>
  <c r="E37" i="1" l="1"/>
  <c r="D38" i="1"/>
  <c r="E38" i="1" l="1"/>
  <c r="D39" i="1"/>
  <c r="D40" i="1" l="1"/>
  <c r="E39" i="1"/>
  <c r="D41" i="1" l="1"/>
  <c r="E40" i="1"/>
  <c r="E41" i="1" l="1"/>
  <c r="D42" i="1"/>
  <c r="E42" i="1" l="1"/>
  <c r="D43" i="1"/>
  <c r="D44" i="1" l="1"/>
  <c r="E43" i="1"/>
  <c r="E44" i="1" l="1"/>
  <c r="D45" i="1"/>
  <c r="E45" i="1" l="1"/>
  <c r="D46" i="1"/>
  <c r="E46" i="1" l="1"/>
  <c r="D47" i="1"/>
  <c r="D48" i="1" l="1"/>
  <c r="E47" i="1"/>
  <c r="D49" i="1" l="1"/>
  <c r="E48" i="1"/>
  <c r="E49" i="1" l="1"/>
  <c r="D50" i="1"/>
  <c r="E50" i="1" l="1"/>
  <c r="D51" i="1"/>
  <c r="D52" i="1" l="1"/>
  <c r="E51" i="1"/>
  <c r="D53" i="1" l="1"/>
  <c r="E52" i="1"/>
  <c r="E53" i="1" l="1"/>
  <c r="D54" i="1"/>
  <c r="E54" i="1" l="1"/>
  <c r="D55" i="1"/>
  <c r="D56" i="1" l="1"/>
  <c r="E55" i="1"/>
  <c r="E56" i="1" l="1"/>
  <c r="D57" i="1"/>
  <c r="E57" i="1" l="1"/>
  <c r="D58" i="1"/>
  <c r="E58" i="1" l="1"/>
  <c r="D59" i="1"/>
  <c r="D60" i="1" l="1"/>
  <c r="E59" i="1"/>
  <c r="E60" i="1" l="1"/>
  <c r="D61" i="1"/>
  <c r="E61" i="1" l="1"/>
  <c r="D62" i="1"/>
  <c r="E62" i="1" l="1"/>
  <c r="D63" i="1"/>
  <c r="D64" i="1" l="1"/>
  <c r="E63" i="1"/>
  <c r="D65" i="1" l="1"/>
  <c r="E64" i="1"/>
  <c r="E65" i="1" l="1"/>
  <c r="D66" i="1"/>
  <c r="E66" i="1" l="1"/>
  <c r="D67" i="1"/>
  <c r="D68" i="1" l="1"/>
  <c r="E67" i="1"/>
  <c r="D69" i="1" l="1"/>
  <c r="E68" i="1"/>
  <c r="E69" i="1" l="1"/>
  <c r="D70" i="1"/>
  <c r="E70" i="1" l="1"/>
  <c r="D71" i="1"/>
  <c r="D72" i="1" l="1"/>
  <c r="E71" i="1"/>
  <c r="E72" i="1" l="1"/>
  <c r="D73" i="1"/>
  <c r="E73" i="1" l="1"/>
  <c r="D74" i="1"/>
  <c r="E74" i="1" l="1"/>
  <c r="D75" i="1"/>
  <c r="D76" i="1" l="1"/>
  <c r="E75" i="1"/>
  <c r="D77" i="1" l="1"/>
  <c r="E76" i="1"/>
  <c r="E77" i="1" l="1"/>
  <c r="D78" i="1"/>
  <c r="E78" i="1" l="1"/>
  <c r="D79" i="1"/>
  <c r="D80" i="1" l="1"/>
  <c r="E79" i="1"/>
  <c r="E80" i="1" l="1"/>
  <c r="D81" i="1"/>
  <c r="E81" i="1" l="1"/>
  <c r="D82" i="1"/>
  <c r="E82" i="1" l="1"/>
  <c r="D83" i="1"/>
  <c r="D84" i="1" l="1"/>
  <c r="E83" i="1"/>
  <c r="D85" i="1" l="1"/>
  <c r="E84" i="1"/>
  <c r="E85" i="1" l="1"/>
  <c r="D86" i="1"/>
  <c r="E86" i="1" l="1"/>
  <c r="D87" i="1"/>
  <c r="D88" i="1" l="1"/>
  <c r="E87" i="1"/>
  <c r="D89" i="1" l="1"/>
  <c r="E88" i="1"/>
  <c r="E89" i="1" l="1"/>
  <c r="D90" i="1"/>
  <c r="E90" i="1" l="1"/>
  <c r="D91" i="1"/>
  <c r="D92" i="1" l="1"/>
  <c r="E91" i="1"/>
  <c r="D93" i="1" l="1"/>
  <c r="E92" i="1"/>
  <c r="E93" i="1" l="1"/>
  <c r="D94" i="1"/>
  <c r="E94" i="1" l="1"/>
  <c r="D95" i="1"/>
  <c r="D96" i="1" l="1"/>
  <c r="D97" i="1" s="1"/>
  <c r="D98" i="1" s="1"/>
  <c r="E95" i="1"/>
  <c r="D99" i="1" l="1"/>
  <c r="E98" i="1"/>
  <c r="E97" i="1"/>
  <c r="E96" i="1"/>
  <c r="D100" i="1" l="1"/>
  <c r="E99" i="1"/>
  <c r="D101" i="1" l="1"/>
  <c r="E100" i="1"/>
  <c r="D102" i="1" l="1"/>
  <c r="E101" i="1"/>
  <c r="D103" i="1" l="1"/>
  <c r="E102" i="1"/>
  <c r="D104" i="1" l="1"/>
  <c r="E103" i="1"/>
  <c r="D105" i="1" l="1"/>
  <c r="E104" i="1"/>
  <c r="D106" i="1" l="1"/>
  <c r="E105" i="1"/>
  <c r="D107" i="1" l="1"/>
  <c r="E106" i="1"/>
  <c r="D108" i="1" l="1"/>
  <c r="E107" i="1"/>
  <c r="D109" i="1" l="1"/>
  <c r="E108" i="1"/>
  <c r="D110" i="1" l="1"/>
  <c r="E109" i="1"/>
  <c r="D111" i="1" l="1"/>
  <c r="E110" i="1"/>
  <c r="D112" i="1" l="1"/>
  <c r="E111" i="1"/>
  <c r="D113" i="1" l="1"/>
  <c r="E112" i="1"/>
  <c r="D114" i="1" l="1"/>
  <c r="E113" i="1"/>
  <c r="D115" i="1" l="1"/>
  <c r="E114" i="1"/>
  <c r="D116" i="1" l="1"/>
  <c r="E115" i="1"/>
  <c r="D117" i="1" l="1"/>
  <c r="E116" i="1"/>
  <c r="D118" i="1" l="1"/>
  <c r="E117" i="1"/>
  <c r="D119" i="1" l="1"/>
  <c r="E118" i="1"/>
  <c r="D120" i="1" l="1"/>
  <c r="E119" i="1"/>
  <c r="D121" i="1" l="1"/>
  <c r="E120" i="1"/>
  <c r="D122" i="1" l="1"/>
  <c r="E121" i="1"/>
  <c r="D123" i="1" l="1"/>
  <c r="E122" i="1"/>
  <c r="D124" i="1" l="1"/>
  <c r="E123" i="1"/>
  <c r="D125" i="1" l="1"/>
  <c r="E124" i="1"/>
  <c r="D126" i="1" l="1"/>
  <c r="E125" i="1"/>
  <c r="D127" i="1" l="1"/>
  <c r="E126" i="1"/>
  <c r="D128" i="1" l="1"/>
  <c r="E127" i="1"/>
  <c r="D129" i="1" l="1"/>
  <c r="E128" i="1"/>
  <c r="D130" i="1" l="1"/>
  <c r="E129" i="1"/>
  <c r="D131" i="1" l="1"/>
  <c r="E130" i="1"/>
  <c r="D132" i="1" l="1"/>
  <c r="E131" i="1"/>
  <c r="D133" i="1" l="1"/>
  <c r="E132" i="1"/>
  <c r="D134" i="1" l="1"/>
  <c r="E133" i="1"/>
  <c r="D135" i="1" l="1"/>
  <c r="E134" i="1"/>
  <c r="D136" i="1" l="1"/>
  <c r="E135" i="1"/>
  <c r="D137" i="1" l="1"/>
  <c r="E136" i="1"/>
  <c r="D138" i="1" l="1"/>
  <c r="E137" i="1"/>
  <c r="D139" i="1" l="1"/>
  <c r="E138" i="1"/>
  <c r="D140" i="1" l="1"/>
  <c r="E139" i="1"/>
  <c r="D141" i="1" l="1"/>
  <c r="E140" i="1"/>
  <c r="D142" i="1" l="1"/>
  <c r="E141" i="1"/>
  <c r="D143" i="1" l="1"/>
  <c r="E142" i="1"/>
  <c r="D144" i="1" l="1"/>
  <c r="E143" i="1"/>
  <c r="D145" i="1" l="1"/>
  <c r="E144" i="1"/>
  <c r="D146" i="1" l="1"/>
  <c r="E145" i="1"/>
  <c r="D147" i="1" l="1"/>
  <c r="E146" i="1"/>
  <c r="D148" i="1" l="1"/>
  <c r="E147" i="1"/>
  <c r="D149" i="1" l="1"/>
  <c r="E148" i="1"/>
  <c r="D150" i="1" l="1"/>
  <c r="E149" i="1"/>
  <c r="D151" i="1" l="1"/>
  <c r="E150" i="1"/>
  <c r="D152" i="1" l="1"/>
  <c r="E151" i="1"/>
  <c r="D153" i="1" l="1"/>
  <c r="E152" i="1"/>
  <c r="D154" i="1" l="1"/>
  <c r="E153" i="1"/>
  <c r="D155" i="1" l="1"/>
  <c r="E154" i="1"/>
  <c r="D156" i="1" l="1"/>
  <c r="E155" i="1"/>
  <c r="D157" i="1" l="1"/>
  <c r="E156" i="1"/>
  <c r="D158" i="1" l="1"/>
  <c r="E157" i="1"/>
  <c r="D159" i="1" l="1"/>
  <c r="E158" i="1"/>
  <c r="D160" i="1" l="1"/>
  <c r="E159" i="1"/>
  <c r="D161" i="1" l="1"/>
  <c r="E160" i="1"/>
  <c r="D162" i="1" l="1"/>
  <c r="E161" i="1"/>
  <c r="D163" i="1" l="1"/>
  <c r="E162" i="1"/>
  <c r="D164" i="1" l="1"/>
  <c r="E163" i="1"/>
  <c r="D165" i="1" l="1"/>
  <c r="E164" i="1"/>
  <c r="D166" i="1" l="1"/>
  <c r="E165" i="1"/>
  <c r="D167" i="1" l="1"/>
  <c r="E166" i="1"/>
  <c r="D168" i="1" l="1"/>
  <c r="E167" i="1"/>
  <c r="D169" i="1" l="1"/>
  <c r="E168" i="1"/>
  <c r="D170" i="1" l="1"/>
  <c r="E169" i="1"/>
  <c r="D171" i="1" l="1"/>
  <c r="E170" i="1"/>
  <c r="D172" i="1" l="1"/>
  <c r="E171" i="1"/>
  <c r="D173" i="1" l="1"/>
  <c r="E172" i="1"/>
  <c r="D174" i="1" l="1"/>
  <c r="E173" i="1"/>
  <c r="D175" i="1" l="1"/>
  <c r="E174" i="1"/>
  <c r="D176" i="1" l="1"/>
  <c r="E175" i="1"/>
  <c r="D177" i="1" l="1"/>
  <c r="E176" i="1"/>
  <c r="D178" i="1" l="1"/>
  <c r="E177" i="1"/>
  <c r="D179" i="1" l="1"/>
  <c r="E178" i="1"/>
  <c r="D180" i="1" l="1"/>
  <c r="E179" i="1"/>
  <c r="D181" i="1" l="1"/>
  <c r="E180" i="1"/>
  <c r="D182" i="1" l="1"/>
  <c r="E181" i="1"/>
  <c r="D183" i="1" l="1"/>
  <c r="E182" i="1"/>
  <c r="D184" i="1" l="1"/>
  <c r="E183" i="1"/>
  <c r="D185" i="1" l="1"/>
  <c r="E184" i="1"/>
  <c r="D186" i="1" l="1"/>
  <c r="E185" i="1"/>
  <c r="D187" i="1" l="1"/>
  <c r="E186" i="1"/>
  <c r="D188" i="1" l="1"/>
  <c r="E187" i="1"/>
  <c r="D189" i="1" l="1"/>
  <c r="E188" i="1"/>
  <c r="D190" i="1" l="1"/>
  <c r="E189" i="1"/>
  <c r="D191" i="1" l="1"/>
  <c r="E190" i="1"/>
  <c r="D192" i="1" l="1"/>
  <c r="E191" i="1"/>
  <c r="D193" i="1" l="1"/>
  <c r="E193" i="1" s="1"/>
  <c r="E192" i="1"/>
</calcChain>
</file>

<file path=xl/sharedStrings.xml><?xml version="1.0" encoding="utf-8"?>
<sst xmlns="http://schemas.openxmlformats.org/spreadsheetml/2006/main" count="202" uniqueCount="106">
  <si>
    <t>Uhrzeit</t>
  </si>
  <si>
    <t>SOC [%]</t>
  </si>
  <si>
    <t>Speicherveränderung [kg]</t>
  </si>
  <si>
    <t>Speicher 100%</t>
  </si>
  <si>
    <t>Speicherveränderung pro viertelstunde max</t>
  </si>
  <si>
    <t>Sperrzeiten_weil_Nachtruhe</t>
  </si>
  <si>
    <t>Speicherstand kummuliert [kg]</t>
  </si>
  <si>
    <t xml:space="preserve">00:00–00:15  </t>
  </si>
  <si>
    <t xml:space="preserve">00:15–00:30  </t>
  </si>
  <si>
    <t xml:space="preserve">00:30–00:45  </t>
  </si>
  <si>
    <t xml:space="preserve">00:45–01:00  </t>
  </si>
  <si>
    <t xml:space="preserve">01:00–01:15  </t>
  </si>
  <si>
    <t xml:space="preserve">01:15–01:30  </t>
  </si>
  <si>
    <t xml:space="preserve">01:30–01:45  </t>
  </si>
  <si>
    <t xml:space="preserve">01:45–02:00  </t>
  </si>
  <si>
    <t xml:space="preserve">02:00–02:15  </t>
  </si>
  <si>
    <t xml:space="preserve">02:15–02:30  </t>
  </si>
  <si>
    <t xml:space="preserve">02:30–02:45  </t>
  </si>
  <si>
    <t xml:space="preserve">02:45–03:00  </t>
  </si>
  <si>
    <t xml:space="preserve">03:00–03:15  </t>
  </si>
  <si>
    <t xml:space="preserve">03:15–03:30  </t>
  </si>
  <si>
    <t xml:space="preserve">03:30–03:45  </t>
  </si>
  <si>
    <t xml:space="preserve">03:45–04:00  </t>
  </si>
  <si>
    <t xml:space="preserve">04:00–04:15  </t>
  </si>
  <si>
    <t xml:space="preserve">04:15–04:30  </t>
  </si>
  <si>
    <t xml:space="preserve">04:30–04:45  </t>
  </si>
  <si>
    <t xml:space="preserve">04:45–05:00  </t>
  </si>
  <si>
    <t xml:space="preserve">05:00–05:15  </t>
  </si>
  <si>
    <t xml:space="preserve">05:15–05:30  </t>
  </si>
  <si>
    <t xml:space="preserve">05:30–05:45  </t>
  </si>
  <si>
    <t xml:space="preserve">05:45–06:00  </t>
  </si>
  <si>
    <t xml:space="preserve">06:00–06:15  </t>
  </si>
  <si>
    <t xml:space="preserve">06:15–06:30  </t>
  </si>
  <si>
    <t xml:space="preserve">06:30–06:45  </t>
  </si>
  <si>
    <t xml:space="preserve">06:45–07:00  </t>
  </si>
  <si>
    <t xml:space="preserve">07:00–07:15  </t>
  </si>
  <si>
    <t xml:space="preserve">07:15–07:30  </t>
  </si>
  <si>
    <t xml:space="preserve">07:30–07:45  </t>
  </si>
  <si>
    <t xml:space="preserve">07:45–08:00  </t>
  </si>
  <si>
    <t xml:space="preserve">08:00–08:15  </t>
  </si>
  <si>
    <t xml:space="preserve">08:15–08:30  </t>
  </si>
  <si>
    <t xml:space="preserve">08:30–08:45  </t>
  </si>
  <si>
    <t xml:space="preserve">08:45–09:00  </t>
  </si>
  <si>
    <t xml:space="preserve">09:00–09:15  </t>
  </si>
  <si>
    <t xml:space="preserve">09:15–09:30  </t>
  </si>
  <si>
    <t xml:space="preserve">09:30–09:45  </t>
  </si>
  <si>
    <t xml:space="preserve">09:45–10:00  </t>
  </si>
  <si>
    <t xml:space="preserve">10:00–10:15  </t>
  </si>
  <si>
    <t xml:space="preserve">10:15–10:30  </t>
  </si>
  <si>
    <t xml:space="preserve">10:30–10:45  </t>
  </si>
  <si>
    <t xml:space="preserve">10:45–11:00  </t>
  </si>
  <si>
    <t xml:space="preserve">11:00–11:15  </t>
  </si>
  <si>
    <t xml:space="preserve">11:15–11:30  </t>
  </si>
  <si>
    <t xml:space="preserve">11:30–11:45  </t>
  </si>
  <si>
    <t xml:space="preserve">11:45–12:00  </t>
  </si>
  <si>
    <t xml:space="preserve">12:00–12:15  </t>
  </si>
  <si>
    <t xml:space="preserve">12:15–12:30  </t>
  </si>
  <si>
    <t xml:space="preserve">12:30–12:45  </t>
  </si>
  <si>
    <t xml:space="preserve">12:45–13:00  </t>
  </si>
  <si>
    <t xml:space="preserve">13:00–13:15  </t>
  </si>
  <si>
    <t xml:space="preserve">13:15–13:30  </t>
  </si>
  <si>
    <t xml:space="preserve">13:30–13:45  </t>
  </si>
  <si>
    <t xml:space="preserve">13:45–14:00  </t>
  </si>
  <si>
    <t xml:space="preserve">14:00–14:15  </t>
  </si>
  <si>
    <t xml:space="preserve">14:15–14:30  </t>
  </si>
  <si>
    <t xml:space="preserve">14:30–14:45  </t>
  </si>
  <si>
    <t xml:space="preserve">14:45–15:00  </t>
  </si>
  <si>
    <t xml:space="preserve">15:00–15:15  </t>
  </si>
  <si>
    <t xml:space="preserve">15:15–15:30  </t>
  </si>
  <si>
    <t xml:space="preserve">15:30–15:45  </t>
  </si>
  <si>
    <t xml:space="preserve">15:45–16:00  </t>
  </si>
  <si>
    <t xml:space="preserve">16:00–16:15  </t>
  </si>
  <si>
    <t xml:space="preserve">16:15–16:30  </t>
  </si>
  <si>
    <t xml:space="preserve">16:30–16:45  </t>
  </si>
  <si>
    <t xml:space="preserve">16:45–17:00  </t>
  </si>
  <si>
    <t xml:space="preserve">17:00–17:15  </t>
  </si>
  <si>
    <t xml:space="preserve">17:15–17:30  </t>
  </si>
  <si>
    <t xml:space="preserve">17:30–17:45  </t>
  </si>
  <si>
    <t xml:space="preserve">17:45–18:00  </t>
  </si>
  <si>
    <t xml:space="preserve">18:00–18:15  </t>
  </si>
  <si>
    <t xml:space="preserve">18:15–18:30  </t>
  </si>
  <si>
    <t xml:space="preserve">18:30–18:45  </t>
  </si>
  <si>
    <t xml:space="preserve">18:45–19:00  </t>
  </si>
  <si>
    <t xml:space="preserve">19:00–19:15  </t>
  </si>
  <si>
    <t xml:space="preserve">19:15–19:30  </t>
  </si>
  <si>
    <t xml:space="preserve">19:30–19:45  </t>
  </si>
  <si>
    <t xml:space="preserve">19:45–20:00  </t>
  </si>
  <si>
    <t xml:space="preserve">20:00–20:15  </t>
  </si>
  <si>
    <t xml:space="preserve">20:15–20:30  </t>
  </si>
  <si>
    <t xml:space="preserve">20:30–20:45  </t>
  </si>
  <si>
    <t xml:space="preserve">20:45–21:00  </t>
  </si>
  <si>
    <t xml:space="preserve">21:00–21:15  </t>
  </si>
  <si>
    <t xml:space="preserve">21:15–21:30  </t>
  </si>
  <si>
    <t xml:space="preserve">21:30–21:45  </t>
  </si>
  <si>
    <t xml:space="preserve">21:45–22:00  </t>
  </si>
  <si>
    <t xml:space="preserve">22:00–22:15  </t>
  </si>
  <si>
    <t xml:space="preserve">22:15–22:30  </t>
  </si>
  <si>
    <t xml:space="preserve">22:30–22:45  </t>
  </si>
  <si>
    <t xml:space="preserve">22:45–23:00  </t>
  </si>
  <si>
    <t xml:space="preserve">23:00–23:15  </t>
  </si>
  <si>
    <t xml:space="preserve">23:15–23:30  </t>
  </si>
  <si>
    <t xml:space="preserve">23:30–23:45  </t>
  </si>
  <si>
    <t>23:45–00:00</t>
  </si>
  <si>
    <t>Zeit für Elektrolyseur</t>
  </si>
  <si>
    <t>Sperrzeiten_weil_Tanken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</si>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</sst>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0" fontId="0" fillId="2" borderId="0" xfId="0" applyNumberFormat="1" applyFill="1"/>
    <xf numFmtId="20" fontId="0" fillId="3" borderId="0" xfId="0" applyNumberFormat="1" applyFill="1"/>
    <xf numFmtId="9" fontId="0" fillId="0" borderId="0" xfId="1" applyFont="1"/>
    <xf numFmtId="20" fontId="0" fillId="4" borderId="0" xfId="0" applyNumberFormat="1" applyFill="1"/>
    <xf numFmtId="14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3"/>
  <sheetViews>
    <sheetView tabSelected="1" zoomScale="85" zoomScaleNormal="85" workbookViewId="0">
      <selection activeCell="K18" sqref="K18"/>
    </sheetView>
  </sheetViews>
  <sheetFormatPr baseColWidth="10" defaultColWidth="8.83984375" defaultRowHeight="14.4" x14ac:dyDescent="0.55000000000000004"/>
  <cols>
    <col min="1" max="1" width="10.15625" bestFit="1" customWidth="1"/>
    <col min="2" max="2" width="11.578125" bestFit="1" customWidth="1"/>
    <col min="3" max="3" width="21.47265625" bestFit="1" customWidth="1"/>
    <col min="4" max="4" width="25.47265625" bestFit="1" customWidth="1"/>
    <col min="5" max="5" width="18.20703125" customWidth="1"/>
    <col min="6" max="6" width="37.9453125" bestFit="1" customWidth="1"/>
    <col min="7" max="7" width="37.68359375" bestFit="1" customWidth="1"/>
    <col min="8" max="8" width="37.41796875" bestFit="1" customWidth="1"/>
  </cols>
  <sheetData>
    <row r="1" spans="1:11" x14ac:dyDescent="0.55000000000000004">
      <c r="A1" t="s">
        <v>105</v>
      </c>
      <c r="B1" t="s">
        <v>0</v>
      </c>
      <c r="C1" t="s">
        <v>2</v>
      </c>
      <c r="D1" t="s">
        <v>6</v>
      </c>
      <c r="E1" t="s">
        <v>1</v>
      </c>
      <c r="F1" t="s">
        <v>104</v>
      </c>
      <c r="G1" t="s">
        <v>5</v>
      </c>
      <c r="H1" t="s">
        <v>103</v>
      </c>
    </row>
    <row r="2" spans="1:11" x14ac:dyDescent="0.55000000000000004">
      <c r="A2" s="5">
        <v>45960</v>
      </c>
      <c r="B2" s="2" t="s">
        <v>7</v>
      </c>
      <c r="C2">
        <f>IF(AND(D2&lt;389.25,H2="Elektrolyseur darf"),22.125,0)</f>
        <v>0</v>
      </c>
      <c r="D2">
        <v>389.25</v>
      </c>
      <c r="E2" s="3">
        <f>D2/$K$5</f>
        <v>1</v>
      </c>
      <c r="F2" t="str">
        <f>IF(OR(
    AND(TIMEVALUE(MID(B2,1,5))&gt;=TIME(4,30,0),TIMEVALUE(MID(B2,1,5))&lt;TIME(6,30,0)),
    AND(TIMEVALUE(MID(B2,1,5))&gt;=TIME(12,30,0),TIMEVALUE(MID(B2,1,5))&lt;TIME(13,30,0)),
    AND(TIMEVALUE(MID(B2,1,5))&gt;=TIME(19,0,0),TIMEVALUE(MID(B2,1,5))&lt;TIME(21,0,0))
),"wird betankt","wird nicht betankt")</f>
        <v>wird nicht betankt</v>
      </c>
      <c r="G2" t="str">
        <f>IF(OR(
    TIMEVALUE(MID(B2,1,5))&gt;=TIME(22,0,0),
    TIMEVALUE(MID(B2,1,5))&lt;TIME(6,0,0)
),"Nachtruhe","keine Nachtruhe")</f>
        <v>Nachtruhe</v>
      </c>
      <c r="H2" t="str">
        <f>IF(AND(F2="wird nicht betankt",G2="keine Nachtruhe"),"Elektrolyseur darf","Elektrolyseur darf nicht")</f>
        <v>Elektrolyseur darf nicht</v>
      </c>
    </row>
    <row r="3" spans="1:11" x14ac:dyDescent="0.55000000000000004">
      <c r="A3" s="5">
        <v>45960</v>
      </c>
      <c r="B3" s="2" t="s">
        <v>8</v>
      </c>
      <c r="C3">
        <v>0</v>
      </c>
      <c r="D3">
        <f>IF((D2+C3)&gt; 389.25, 389.25,(D2+C3))</f>
        <v>389.25</v>
      </c>
      <c r="E3" s="3">
        <f>D3/$K$5</f>
        <v>1</v>
      </c>
      <c r="F3" t="str">
        <f t="shared" ref="F3:F66" si="0">IF(OR(
    AND(TIMEVALUE(MID(B3,1,5))&gt;=TIME(4,30,0),TIMEVALUE(MID(B3,1,5))&lt;TIME(6,30,0)),
    AND(TIMEVALUE(MID(B3,1,5))&gt;=TIME(12,30,0),TIMEVALUE(MID(B3,1,5))&lt;TIME(13,30,0)),
    AND(TIMEVALUE(MID(B3,1,5))&gt;=TIME(19,0,0),TIMEVALUE(MID(B3,1,5))&lt;TIME(21,0,0))
),"wird betankt","wird nicht betankt")</f>
        <v>wird nicht betankt</v>
      </c>
      <c r="G3" t="str">
        <f t="shared" ref="G3:G66" si="1">IF(OR(
    TIMEVALUE(MID(B3,1,5))&gt;=TIME(22,0,0),
    TIMEVALUE(MID(B3,1,5))&lt;TIME(6,0,0)
),"Nachtruhe","keine Nachtruhe")</f>
        <v>Nachtruhe</v>
      </c>
      <c r="H3" t="str">
        <f t="shared" ref="H3:H66" si="2">IF(AND(F3="wird nicht betankt",G3="keine Nachtruhe"),"Elektrolyseur darf","Elektrolyseur darf nicht")</f>
        <v>Elektrolyseur darf nicht</v>
      </c>
    </row>
    <row r="4" spans="1:11" x14ac:dyDescent="0.55000000000000004">
      <c r="A4" s="5">
        <v>45960</v>
      </c>
      <c r="B4" s="2" t="s">
        <v>9</v>
      </c>
      <c r="C4">
        <v>0</v>
      </c>
      <c r="D4">
        <f t="shared" ref="D4:D67" si="3">IF((D3+C4)&gt; 389.25, 389.25,(D3+C4))</f>
        <v>389.25</v>
      </c>
      <c r="E4" s="3">
        <f t="shared" ref="E4:E66" si="4">D4/$K$5</f>
        <v>1</v>
      </c>
      <c r="F4" t="str">
        <f t="shared" si="0"/>
        <v>wird nicht betankt</v>
      </c>
      <c r="G4" t="str">
        <f t="shared" si="1"/>
        <v>Nachtruhe</v>
      </c>
      <c r="H4" t="str">
        <f t="shared" si="2"/>
        <v>Elektrolyseur darf nicht</v>
      </c>
      <c r="K4" t="s">
        <v>3</v>
      </c>
    </row>
    <row r="5" spans="1:11" x14ac:dyDescent="0.55000000000000004">
      <c r="A5" s="5">
        <v>45960</v>
      </c>
      <c r="B5" s="2" t="s">
        <v>10</v>
      </c>
      <c r="C5">
        <v>0</v>
      </c>
      <c r="D5">
        <f t="shared" si="3"/>
        <v>389.25</v>
      </c>
      <c r="E5" s="3">
        <f t="shared" si="4"/>
        <v>1</v>
      </c>
      <c r="F5" t="str">
        <f t="shared" si="0"/>
        <v>wird nicht betankt</v>
      </c>
      <c r="G5" t="str">
        <f t="shared" si="1"/>
        <v>Nachtruhe</v>
      </c>
      <c r="H5" t="str">
        <f t="shared" si="2"/>
        <v>Elektrolyseur darf nicht</v>
      </c>
      <c r="K5">
        <v>389.25</v>
      </c>
    </row>
    <row r="6" spans="1:11" x14ac:dyDescent="0.55000000000000004">
      <c r="A6" s="5">
        <v>45960</v>
      </c>
      <c r="B6" s="2" t="s">
        <v>11</v>
      </c>
      <c r="C6">
        <v>0</v>
      </c>
      <c r="D6">
        <f t="shared" si="3"/>
        <v>389.25</v>
      </c>
      <c r="E6" s="3">
        <f t="shared" si="4"/>
        <v>1</v>
      </c>
      <c r="F6" t="str">
        <f t="shared" si="0"/>
        <v>wird nicht betankt</v>
      </c>
      <c r="G6" t="str">
        <f t="shared" si="1"/>
        <v>Nachtruhe</v>
      </c>
      <c r="H6" t="str">
        <f t="shared" si="2"/>
        <v>Elektrolyseur darf nicht</v>
      </c>
      <c r="K6" t="s">
        <v>4</v>
      </c>
    </row>
    <row r="7" spans="1:11" x14ac:dyDescent="0.55000000000000004">
      <c r="A7" s="5">
        <v>45960</v>
      </c>
      <c r="B7" s="2" t="s">
        <v>12</v>
      </c>
      <c r="C7">
        <v>0</v>
      </c>
      <c r="D7">
        <f t="shared" si="3"/>
        <v>389.25</v>
      </c>
      <c r="E7" s="3">
        <f t="shared" si="4"/>
        <v>1</v>
      </c>
      <c r="F7" t="str">
        <f t="shared" si="0"/>
        <v>wird nicht betankt</v>
      </c>
      <c r="G7" t="str">
        <f t="shared" si="1"/>
        <v>Nachtruhe</v>
      </c>
      <c r="H7" t="str">
        <f t="shared" si="2"/>
        <v>Elektrolyseur darf nicht</v>
      </c>
      <c r="K7">
        <v>21.75</v>
      </c>
    </row>
    <row r="8" spans="1:11" x14ac:dyDescent="0.55000000000000004">
      <c r="A8" s="5">
        <v>45960</v>
      </c>
      <c r="B8" s="2" t="s">
        <v>13</v>
      </c>
      <c r="C8">
        <v>0</v>
      </c>
      <c r="D8">
        <f t="shared" si="3"/>
        <v>389.25</v>
      </c>
      <c r="E8" s="3">
        <f t="shared" si="4"/>
        <v>1</v>
      </c>
      <c r="F8" t="str">
        <f t="shared" si="0"/>
        <v>wird nicht betankt</v>
      </c>
      <c r="G8" t="str">
        <f t="shared" si="1"/>
        <v>Nachtruhe</v>
      </c>
      <c r="H8" t="str">
        <f t="shared" si="2"/>
        <v>Elektrolyseur darf nicht</v>
      </c>
    </row>
    <row r="9" spans="1:11" x14ac:dyDescent="0.55000000000000004">
      <c r="A9" s="5">
        <v>45960</v>
      </c>
      <c r="B9" s="2" t="s">
        <v>14</v>
      </c>
      <c r="C9">
        <v>0</v>
      </c>
      <c r="D9">
        <f t="shared" si="3"/>
        <v>389.25</v>
      </c>
      <c r="E9" s="3">
        <f t="shared" si="4"/>
        <v>1</v>
      </c>
      <c r="F9" t="str">
        <f t="shared" si="0"/>
        <v>wird nicht betankt</v>
      </c>
      <c r="G9" t="str">
        <f t="shared" si="1"/>
        <v>Nachtruhe</v>
      </c>
      <c r="H9" t="str">
        <f t="shared" si="2"/>
        <v>Elektrolyseur darf nicht</v>
      </c>
    </row>
    <row r="10" spans="1:11" x14ac:dyDescent="0.55000000000000004">
      <c r="A10" s="5">
        <v>45960</v>
      </c>
      <c r="B10" s="2" t="s">
        <v>15</v>
      </c>
      <c r="C10">
        <v>0</v>
      </c>
      <c r="D10">
        <f t="shared" si="3"/>
        <v>389.25</v>
      </c>
      <c r="E10" s="3">
        <f t="shared" si="4"/>
        <v>1</v>
      </c>
      <c r="F10" t="str">
        <f t="shared" si="0"/>
        <v>wird nicht betankt</v>
      </c>
      <c r="G10" t="str">
        <f t="shared" si="1"/>
        <v>Nachtruhe</v>
      </c>
      <c r="H10" t="str">
        <f t="shared" si="2"/>
        <v>Elektrolyseur darf nicht</v>
      </c>
    </row>
    <row r="11" spans="1:11" x14ac:dyDescent="0.55000000000000004">
      <c r="A11" s="5">
        <v>45960</v>
      </c>
      <c r="B11" s="2" t="s">
        <v>16</v>
      </c>
      <c r="C11">
        <v>0</v>
      </c>
      <c r="D11">
        <f t="shared" si="3"/>
        <v>389.25</v>
      </c>
      <c r="E11" s="3">
        <f t="shared" si="4"/>
        <v>1</v>
      </c>
      <c r="F11" t="str">
        <f t="shared" si="0"/>
        <v>wird nicht betankt</v>
      </c>
      <c r="G11" t="str">
        <f t="shared" si="1"/>
        <v>Nachtruhe</v>
      </c>
      <c r="H11" t="str">
        <f t="shared" si="2"/>
        <v>Elektrolyseur darf nicht</v>
      </c>
    </row>
    <row r="12" spans="1:11" x14ac:dyDescent="0.55000000000000004">
      <c r="A12" s="5">
        <v>45960</v>
      </c>
      <c r="B12" s="2" t="s">
        <v>17</v>
      </c>
      <c r="C12">
        <v>0</v>
      </c>
      <c r="D12">
        <f t="shared" si="3"/>
        <v>389.25</v>
      </c>
      <c r="E12" s="3">
        <f t="shared" si="4"/>
        <v>1</v>
      </c>
      <c r="F12" t="str">
        <f t="shared" si="0"/>
        <v>wird nicht betankt</v>
      </c>
      <c r="G12" t="str">
        <f t="shared" si="1"/>
        <v>Nachtruhe</v>
      </c>
      <c r="H12" t="str">
        <f t="shared" si="2"/>
        <v>Elektrolyseur darf nicht</v>
      </c>
    </row>
    <row r="13" spans="1:11" x14ac:dyDescent="0.55000000000000004">
      <c r="A13" s="5">
        <v>45960</v>
      </c>
      <c r="B13" s="2" t="s">
        <v>18</v>
      </c>
      <c r="C13">
        <v>0</v>
      </c>
      <c r="D13">
        <f t="shared" si="3"/>
        <v>389.25</v>
      </c>
      <c r="E13" s="3">
        <f t="shared" si="4"/>
        <v>1</v>
      </c>
      <c r="F13" t="str">
        <f t="shared" si="0"/>
        <v>wird nicht betankt</v>
      </c>
      <c r="G13" t="str">
        <f t="shared" si="1"/>
        <v>Nachtruhe</v>
      </c>
      <c r="H13" t="str">
        <f t="shared" si="2"/>
        <v>Elektrolyseur darf nicht</v>
      </c>
    </row>
    <row r="14" spans="1:11" x14ac:dyDescent="0.55000000000000004">
      <c r="A14" s="5">
        <v>45960</v>
      </c>
      <c r="B14" s="2" t="s">
        <v>19</v>
      </c>
      <c r="C14">
        <v>0</v>
      </c>
      <c r="D14">
        <f t="shared" si="3"/>
        <v>389.25</v>
      </c>
      <c r="E14" s="3">
        <f t="shared" si="4"/>
        <v>1</v>
      </c>
      <c r="F14" t="str">
        <f t="shared" si="0"/>
        <v>wird nicht betankt</v>
      </c>
      <c r="G14" t="str">
        <f t="shared" si="1"/>
        <v>Nachtruhe</v>
      </c>
      <c r="H14" t="str">
        <f t="shared" si="2"/>
        <v>Elektrolyseur darf nicht</v>
      </c>
    </row>
    <row r="15" spans="1:11" x14ac:dyDescent="0.55000000000000004">
      <c r="A15" s="5">
        <v>45960</v>
      </c>
      <c r="B15" s="2" t="s">
        <v>20</v>
      </c>
      <c r="C15">
        <v>0</v>
      </c>
      <c r="D15">
        <f t="shared" si="3"/>
        <v>389.25</v>
      </c>
      <c r="E15" s="3">
        <f t="shared" si="4"/>
        <v>1</v>
      </c>
      <c r="F15" t="str">
        <f t="shared" si="0"/>
        <v>wird nicht betankt</v>
      </c>
      <c r="G15" t="str">
        <f t="shared" si="1"/>
        <v>Nachtruhe</v>
      </c>
      <c r="H15" t="str">
        <f t="shared" si="2"/>
        <v>Elektrolyseur darf nicht</v>
      </c>
    </row>
    <row r="16" spans="1:11" x14ac:dyDescent="0.55000000000000004">
      <c r="A16" s="5">
        <v>45960</v>
      </c>
      <c r="B16" s="2" t="s">
        <v>21</v>
      </c>
      <c r="C16">
        <v>0</v>
      </c>
      <c r="D16">
        <f t="shared" si="3"/>
        <v>389.25</v>
      </c>
      <c r="E16" s="3">
        <f t="shared" si="4"/>
        <v>1</v>
      </c>
      <c r="F16" t="str">
        <f t="shared" si="0"/>
        <v>wird nicht betankt</v>
      </c>
      <c r="G16" t="str">
        <f t="shared" si="1"/>
        <v>Nachtruhe</v>
      </c>
      <c r="H16" t="str">
        <f t="shared" si="2"/>
        <v>Elektrolyseur darf nicht</v>
      </c>
    </row>
    <row r="17" spans="1:8" x14ac:dyDescent="0.55000000000000004">
      <c r="A17" s="5">
        <v>45960</v>
      </c>
      <c r="B17" s="2" t="s">
        <v>22</v>
      </c>
      <c r="C17">
        <v>0</v>
      </c>
      <c r="D17">
        <f t="shared" si="3"/>
        <v>389.25</v>
      </c>
      <c r="E17" s="3">
        <f t="shared" si="4"/>
        <v>1</v>
      </c>
      <c r="F17" t="str">
        <f t="shared" si="0"/>
        <v>wird nicht betankt</v>
      </c>
      <c r="G17" t="str">
        <f t="shared" si="1"/>
        <v>Nachtruhe</v>
      </c>
      <c r="H17" t="str">
        <f t="shared" si="2"/>
        <v>Elektrolyseur darf nicht</v>
      </c>
    </row>
    <row r="18" spans="1:8" x14ac:dyDescent="0.55000000000000004">
      <c r="A18" s="5">
        <v>45960</v>
      </c>
      <c r="B18" s="2" t="s">
        <v>23</v>
      </c>
      <c r="C18">
        <v>0</v>
      </c>
      <c r="D18">
        <f t="shared" si="3"/>
        <v>389.25</v>
      </c>
      <c r="E18" s="3">
        <f t="shared" si="4"/>
        <v>1</v>
      </c>
      <c r="F18" t="str">
        <f t="shared" si="0"/>
        <v>wird nicht betankt</v>
      </c>
      <c r="G18" t="str">
        <f t="shared" si="1"/>
        <v>Nachtruhe</v>
      </c>
      <c r="H18" t="str">
        <f t="shared" si="2"/>
        <v>Elektrolyseur darf nicht</v>
      </c>
    </row>
    <row r="19" spans="1:8" x14ac:dyDescent="0.55000000000000004">
      <c r="A19" s="5">
        <v>45960</v>
      </c>
      <c r="B19" s="2" t="s">
        <v>24</v>
      </c>
      <c r="C19">
        <v>0</v>
      </c>
      <c r="D19">
        <f t="shared" si="3"/>
        <v>389.25</v>
      </c>
      <c r="E19" s="3">
        <f t="shared" si="4"/>
        <v>1</v>
      </c>
      <c r="F19" t="str">
        <f t="shared" si="0"/>
        <v>wird nicht betankt</v>
      </c>
      <c r="G19" t="str">
        <f t="shared" si="1"/>
        <v>Nachtruhe</v>
      </c>
      <c r="H19" t="str">
        <f t="shared" si="2"/>
        <v>Elektrolyseur darf nicht</v>
      </c>
    </row>
    <row r="20" spans="1:8" x14ac:dyDescent="0.55000000000000004">
      <c r="A20" s="5">
        <v>45960</v>
      </c>
      <c r="B20" s="1" t="s">
        <v>25</v>
      </c>
      <c r="C20">
        <v>-21.75</v>
      </c>
      <c r="D20">
        <f t="shared" si="3"/>
        <v>367.5</v>
      </c>
      <c r="E20" s="3">
        <f t="shared" si="4"/>
        <v>0.94412331406551064</v>
      </c>
      <c r="F20" t="str">
        <f t="shared" si="0"/>
        <v>wird betankt</v>
      </c>
      <c r="G20" t="str">
        <f t="shared" si="1"/>
        <v>Nachtruhe</v>
      </c>
      <c r="H20" t="str">
        <f t="shared" si="2"/>
        <v>Elektrolyseur darf nicht</v>
      </c>
    </row>
    <row r="21" spans="1:8" x14ac:dyDescent="0.55000000000000004">
      <c r="A21" s="5">
        <v>45960</v>
      </c>
      <c r="B21" s="1" t="s">
        <v>26</v>
      </c>
      <c r="C21">
        <v>-21.75</v>
      </c>
      <c r="D21">
        <f t="shared" si="3"/>
        <v>345.75</v>
      </c>
      <c r="E21" s="3">
        <f t="shared" si="4"/>
        <v>0.88824662813102118</v>
      </c>
      <c r="F21" t="str">
        <f t="shared" si="0"/>
        <v>wird betankt</v>
      </c>
      <c r="G21" t="str">
        <f t="shared" si="1"/>
        <v>Nachtruhe</v>
      </c>
      <c r="H21" t="str">
        <f t="shared" si="2"/>
        <v>Elektrolyseur darf nicht</v>
      </c>
    </row>
    <row r="22" spans="1:8" x14ac:dyDescent="0.55000000000000004">
      <c r="A22" s="5">
        <v>45960</v>
      </c>
      <c r="B22" s="1" t="s">
        <v>27</v>
      </c>
      <c r="C22">
        <v>-21.75</v>
      </c>
      <c r="D22">
        <f t="shared" si="3"/>
        <v>324</v>
      </c>
      <c r="E22" s="3">
        <f t="shared" si="4"/>
        <v>0.83236994219653182</v>
      </c>
      <c r="F22" t="str">
        <f t="shared" si="0"/>
        <v>wird betankt</v>
      </c>
      <c r="G22" t="str">
        <f t="shared" si="1"/>
        <v>Nachtruhe</v>
      </c>
      <c r="H22" t="str">
        <f t="shared" si="2"/>
        <v>Elektrolyseur darf nicht</v>
      </c>
    </row>
    <row r="23" spans="1:8" x14ac:dyDescent="0.55000000000000004">
      <c r="A23" s="5">
        <v>45960</v>
      </c>
      <c r="B23" s="1" t="s">
        <v>28</v>
      </c>
      <c r="C23">
        <v>-21.75</v>
      </c>
      <c r="D23">
        <f t="shared" si="3"/>
        <v>302.25</v>
      </c>
      <c r="E23" s="3">
        <f t="shared" si="4"/>
        <v>0.77649325626204235</v>
      </c>
      <c r="F23" t="str">
        <f t="shared" si="0"/>
        <v>wird betankt</v>
      </c>
      <c r="G23" t="str">
        <f t="shared" si="1"/>
        <v>Nachtruhe</v>
      </c>
      <c r="H23" t="str">
        <f t="shared" si="2"/>
        <v>Elektrolyseur darf nicht</v>
      </c>
    </row>
    <row r="24" spans="1:8" x14ac:dyDescent="0.55000000000000004">
      <c r="A24" s="5">
        <v>45960</v>
      </c>
      <c r="B24" s="1" t="s">
        <v>29</v>
      </c>
      <c r="C24">
        <v>-21.75</v>
      </c>
      <c r="D24">
        <f t="shared" si="3"/>
        <v>280.5</v>
      </c>
      <c r="E24" s="3">
        <f>D24/$K$5</f>
        <v>0.720616570327553</v>
      </c>
      <c r="F24" t="str">
        <f t="shared" si="0"/>
        <v>wird betankt</v>
      </c>
      <c r="G24" t="str">
        <f t="shared" si="1"/>
        <v>Nachtruhe</v>
      </c>
      <c r="H24" t="str">
        <f t="shared" si="2"/>
        <v>Elektrolyseur darf nicht</v>
      </c>
    </row>
    <row r="25" spans="1:8" x14ac:dyDescent="0.55000000000000004">
      <c r="A25" s="5">
        <v>45960</v>
      </c>
      <c r="B25" s="1" t="s">
        <v>30</v>
      </c>
      <c r="C25">
        <v>-21.75</v>
      </c>
      <c r="D25">
        <f t="shared" si="3"/>
        <v>258.75</v>
      </c>
      <c r="E25" s="3">
        <f t="shared" si="4"/>
        <v>0.66473988439306353</v>
      </c>
      <c r="F25" t="str">
        <f t="shared" si="0"/>
        <v>wird betankt</v>
      </c>
      <c r="G25" t="str">
        <f t="shared" si="1"/>
        <v>Nachtruhe</v>
      </c>
      <c r="H25" t="str">
        <f t="shared" si="2"/>
        <v>Elektrolyseur darf nicht</v>
      </c>
    </row>
    <row r="26" spans="1:8" x14ac:dyDescent="0.55000000000000004">
      <c r="A26" s="5">
        <v>45960</v>
      </c>
      <c r="B26" s="1" t="s">
        <v>31</v>
      </c>
      <c r="C26">
        <v>-21.75</v>
      </c>
      <c r="D26">
        <f t="shared" si="3"/>
        <v>237</v>
      </c>
      <c r="E26" s="3">
        <f>D26/$K$5</f>
        <v>0.60886319845857417</v>
      </c>
      <c r="F26" t="str">
        <f t="shared" si="0"/>
        <v>wird betankt</v>
      </c>
      <c r="G26" t="str">
        <f t="shared" si="1"/>
        <v>keine Nachtruhe</v>
      </c>
      <c r="H26" t="str">
        <f t="shared" si="2"/>
        <v>Elektrolyseur darf nicht</v>
      </c>
    </row>
    <row r="27" spans="1:8" x14ac:dyDescent="0.55000000000000004">
      <c r="A27" s="5">
        <v>45960</v>
      </c>
      <c r="B27" s="1" t="s">
        <v>32</v>
      </c>
      <c r="C27">
        <v>-21.75</v>
      </c>
      <c r="D27">
        <f t="shared" si="3"/>
        <v>215.25</v>
      </c>
      <c r="E27" s="3">
        <f t="shared" si="4"/>
        <v>0.55298651252408482</v>
      </c>
      <c r="F27" t="str">
        <f t="shared" si="0"/>
        <v>wird betankt</v>
      </c>
      <c r="G27" t="str">
        <f t="shared" si="1"/>
        <v>keine Nachtruhe</v>
      </c>
      <c r="H27" t="str">
        <f t="shared" si="2"/>
        <v>Elektrolyseur darf nicht</v>
      </c>
    </row>
    <row r="28" spans="1:8" x14ac:dyDescent="0.55000000000000004">
      <c r="A28" s="5">
        <v>45960</v>
      </c>
      <c r="B28" s="4" t="s">
        <v>33</v>
      </c>
      <c r="C28">
        <v>22.125</v>
      </c>
      <c r="D28">
        <f t="shared" si="3"/>
        <v>237.375</v>
      </c>
      <c r="E28" s="3">
        <f t="shared" si="4"/>
        <v>0.60982658959537572</v>
      </c>
      <c r="F28" t="str">
        <f t="shared" si="0"/>
        <v>wird nicht betankt</v>
      </c>
      <c r="G28" t="str">
        <f t="shared" si="1"/>
        <v>keine Nachtruhe</v>
      </c>
      <c r="H28" t="str">
        <f t="shared" si="2"/>
        <v>Elektrolyseur darf</v>
      </c>
    </row>
    <row r="29" spans="1:8" x14ac:dyDescent="0.55000000000000004">
      <c r="A29" s="5">
        <v>45960</v>
      </c>
      <c r="B29" s="4" t="s">
        <v>34</v>
      </c>
      <c r="C29">
        <v>22.125</v>
      </c>
      <c r="D29">
        <f t="shared" si="3"/>
        <v>259.5</v>
      </c>
      <c r="E29" s="3">
        <f t="shared" si="4"/>
        <v>0.66666666666666663</v>
      </c>
      <c r="F29" t="str">
        <f t="shared" si="0"/>
        <v>wird nicht betankt</v>
      </c>
      <c r="G29" t="str">
        <f t="shared" si="1"/>
        <v>keine Nachtruhe</v>
      </c>
      <c r="H29" t="str">
        <f t="shared" si="2"/>
        <v>Elektrolyseur darf</v>
      </c>
    </row>
    <row r="30" spans="1:8" x14ac:dyDescent="0.55000000000000004">
      <c r="A30" s="5">
        <v>45960</v>
      </c>
      <c r="B30" s="4" t="s">
        <v>35</v>
      </c>
      <c r="C30">
        <v>22.125</v>
      </c>
      <c r="D30">
        <f t="shared" si="3"/>
        <v>281.625</v>
      </c>
      <c r="E30" s="3">
        <f t="shared" si="4"/>
        <v>0.72350674373795765</v>
      </c>
      <c r="F30" t="str">
        <f t="shared" si="0"/>
        <v>wird nicht betankt</v>
      </c>
      <c r="G30" t="str">
        <f t="shared" si="1"/>
        <v>keine Nachtruhe</v>
      </c>
      <c r="H30" t="str">
        <f>IF(AND(F30="wird nicht betankt",G30="keine Nachtruhe"),"Elektrolyseur darf","Elektrolyseur darf nicht")</f>
        <v>Elektrolyseur darf</v>
      </c>
    </row>
    <row r="31" spans="1:8" x14ac:dyDescent="0.55000000000000004">
      <c r="A31" s="5">
        <v>45960</v>
      </c>
      <c r="B31" s="4" t="s">
        <v>36</v>
      </c>
      <c r="C31">
        <v>22.125</v>
      </c>
      <c r="D31">
        <f t="shared" si="3"/>
        <v>303.75</v>
      </c>
      <c r="E31" s="3">
        <f t="shared" si="4"/>
        <v>0.78034682080924855</v>
      </c>
      <c r="F31" t="str">
        <f t="shared" si="0"/>
        <v>wird nicht betankt</v>
      </c>
      <c r="G31" t="str">
        <f t="shared" si="1"/>
        <v>keine Nachtruhe</v>
      </c>
      <c r="H31" t="str">
        <f t="shared" si="2"/>
        <v>Elektrolyseur darf</v>
      </c>
    </row>
    <row r="32" spans="1:8" x14ac:dyDescent="0.55000000000000004">
      <c r="A32" s="5">
        <v>45960</v>
      </c>
      <c r="B32" s="4" t="s">
        <v>37</v>
      </c>
      <c r="C32">
        <v>22.125</v>
      </c>
      <c r="D32">
        <f t="shared" si="3"/>
        <v>325.875</v>
      </c>
      <c r="E32" s="3">
        <f t="shared" si="4"/>
        <v>0.83718689788053946</v>
      </c>
      <c r="F32" t="str">
        <f t="shared" si="0"/>
        <v>wird nicht betankt</v>
      </c>
      <c r="G32" t="str">
        <f t="shared" si="1"/>
        <v>keine Nachtruhe</v>
      </c>
      <c r="H32" t="str">
        <f t="shared" si="2"/>
        <v>Elektrolyseur darf</v>
      </c>
    </row>
    <row r="33" spans="1:8" x14ac:dyDescent="0.55000000000000004">
      <c r="A33" s="5">
        <v>45960</v>
      </c>
      <c r="B33" s="4" t="s">
        <v>38</v>
      </c>
      <c r="C33">
        <v>22.125</v>
      </c>
      <c r="D33">
        <f t="shared" si="3"/>
        <v>348</v>
      </c>
      <c r="E33" s="3">
        <f t="shared" si="4"/>
        <v>0.89402697495183048</v>
      </c>
      <c r="F33" t="str">
        <f t="shared" si="0"/>
        <v>wird nicht betankt</v>
      </c>
      <c r="G33" t="str">
        <f t="shared" si="1"/>
        <v>keine Nachtruhe</v>
      </c>
      <c r="H33" t="str">
        <f t="shared" si="2"/>
        <v>Elektrolyseur darf</v>
      </c>
    </row>
    <row r="34" spans="1:8" x14ac:dyDescent="0.55000000000000004">
      <c r="A34" s="5">
        <v>45960</v>
      </c>
      <c r="B34" s="4" t="s">
        <v>39</v>
      </c>
      <c r="C34">
        <v>22.125</v>
      </c>
      <c r="D34">
        <f t="shared" si="3"/>
        <v>370.125</v>
      </c>
      <c r="E34" s="3">
        <f t="shared" si="4"/>
        <v>0.95086705202312138</v>
      </c>
      <c r="F34" t="str">
        <f t="shared" si="0"/>
        <v>wird nicht betankt</v>
      </c>
      <c r="G34" t="str">
        <f t="shared" si="1"/>
        <v>keine Nachtruhe</v>
      </c>
      <c r="H34" t="str">
        <f t="shared" si="2"/>
        <v>Elektrolyseur darf</v>
      </c>
    </row>
    <row r="35" spans="1:8" x14ac:dyDescent="0.55000000000000004">
      <c r="A35" s="5">
        <v>45960</v>
      </c>
      <c r="B35" s="4" t="s">
        <v>40</v>
      </c>
      <c r="C35">
        <v>22.125</v>
      </c>
      <c r="D35">
        <f t="shared" si="3"/>
        <v>389.25</v>
      </c>
      <c r="E35" s="3">
        <f t="shared" si="4"/>
        <v>1</v>
      </c>
      <c r="F35" t="str">
        <f t="shared" si="0"/>
        <v>wird nicht betankt</v>
      </c>
      <c r="G35" t="str">
        <f t="shared" si="1"/>
        <v>keine Nachtruhe</v>
      </c>
      <c r="H35" t="str">
        <f t="shared" si="2"/>
        <v>Elektrolyseur darf</v>
      </c>
    </row>
    <row r="36" spans="1:8" x14ac:dyDescent="0.55000000000000004">
      <c r="A36" s="5">
        <v>45960</v>
      </c>
      <c r="B36" s="4" t="s">
        <v>41</v>
      </c>
      <c r="C36">
        <v>0</v>
      </c>
      <c r="D36">
        <f t="shared" si="3"/>
        <v>389.25</v>
      </c>
      <c r="E36" s="3">
        <f t="shared" si="4"/>
        <v>1</v>
      </c>
      <c r="F36" t="str">
        <f t="shared" si="0"/>
        <v>wird nicht betankt</v>
      </c>
      <c r="G36" t="str">
        <f t="shared" si="1"/>
        <v>keine Nachtruhe</v>
      </c>
      <c r="H36" t="str">
        <f t="shared" si="2"/>
        <v>Elektrolyseur darf</v>
      </c>
    </row>
    <row r="37" spans="1:8" x14ac:dyDescent="0.55000000000000004">
      <c r="A37" s="5">
        <v>45960</v>
      </c>
      <c r="B37" s="4" t="s">
        <v>42</v>
      </c>
      <c r="C37">
        <v>0</v>
      </c>
      <c r="D37">
        <f t="shared" si="3"/>
        <v>389.25</v>
      </c>
      <c r="E37" s="3">
        <f t="shared" si="4"/>
        <v>1</v>
      </c>
      <c r="F37" t="str">
        <f t="shared" si="0"/>
        <v>wird nicht betankt</v>
      </c>
      <c r="G37" t="str">
        <f t="shared" si="1"/>
        <v>keine Nachtruhe</v>
      </c>
      <c r="H37" t="str">
        <f t="shared" si="2"/>
        <v>Elektrolyseur darf</v>
      </c>
    </row>
    <row r="38" spans="1:8" x14ac:dyDescent="0.55000000000000004">
      <c r="A38" s="5">
        <v>45960</v>
      </c>
      <c r="B38" s="4" t="s">
        <v>43</v>
      </c>
      <c r="C38">
        <v>0</v>
      </c>
      <c r="D38">
        <f t="shared" si="3"/>
        <v>389.25</v>
      </c>
      <c r="E38" s="3">
        <f t="shared" si="4"/>
        <v>1</v>
      </c>
      <c r="F38" t="str">
        <f t="shared" si="0"/>
        <v>wird nicht betankt</v>
      </c>
      <c r="G38" t="str">
        <f t="shared" si="1"/>
        <v>keine Nachtruhe</v>
      </c>
      <c r="H38" t="str">
        <f t="shared" si="2"/>
        <v>Elektrolyseur darf</v>
      </c>
    </row>
    <row r="39" spans="1:8" x14ac:dyDescent="0.55000000000000004">
      <c r="A39" s="5">
        <v>45960</v>
      </c>
      <c r="B39" s="4" t="s">
        <v>44</v>
      </c>
      <c r="C39">
        <v>0</v>
      </c>
      <c r="D39">
        <f t="shared" si="3"/>
        <v>389.25</v>
      </c>
      <c r="E39" s="3">
        <f t="shared" si="4"/>
        <v>1</v>
      </c>
      <c r="F39" t="str">
        <f t="shared" si="0"/>
        <v>wird nicht betankt</v>
      </c>
      <c r="G39" t="str">
        <f t="shared" si="1"/>
        <v>keine Nachtruhe</v>
      </c>
      <c r="H39" t="str">
        <f t="shared" si="2"/>
        <v>Elektrolyseur darf</v>
      </c>
    </row>
    <row r="40" spans="1:8" x14ac:dyDescent="0.55000000000000004">
      <c r="A40" s="5">
        <v>45960</v>
      </c>
      <c r="B40" s="4" t="s">
        <v>45</v>
      </c>
      <c r="C40">
        <v>0</v>
      </c>
      <c r="D40">
        <f t="shared" si="3"/>
        <v>389.25</v>
      </c>
      <c r="E40" s="3">
        <f t="shared" si="4"/>
        <v>1</v>
      </c>
      <c r="F40" t="str">
        <f t="shared" si="0"/>
        <v>wird nicht betankt</v>
      </c>
      <c r="G40" t="str">
        <f t="shared" si="1"/>
        <v>keine Nachtruhe</v>
      </c>
      <c r="H40" t="str">
        <f t="shared" si="2"/>
        <v>Elektrolyseur darf</v>
      </c>
    </row>
    <row r="41" spans="1:8" x14ac:dyDescent="0.55000000000000004">
      <c r="A41" s="5">
        <v>45960</v>
      </c>
      <c r="B41" s="4" t="s">
        <v>46</v>
      </c>
      <c r="C41">
        <v>0</v>
      </c>
      <c r="D41">
        <f t="shared" si="3"/>
        <v>389.25</v>
      </c>
      <c r="E41" s="3">
        <f t="shared" si="4"/>
        <v>1</v>
      </c>
      <c r="F41" t="str">
        <f t="shared" si="0"/>
        <v>wird nicht betankt</v>
      </c>
      <c r="G41" t="str">
        <f t="shared" si="1"/>
        <v>keine Nachtruhe</v>
      </c>
      <c r="H41" t="str">
        <f t="shared" si="2"/>
        <v>Elektrolyseur darf</v>
      </c>
    </row>
    <row r="42" spans="1:8" x14ac:dyDescent="0.55000000000000004">
      <c r="A42" s="5">
        <v>45960</v>
      </c>
      <c r="B42" s="4" t="s">
        <v>47</v>
      </c>
      <c r="C42">
        <v>0</v>
      </c>
      <c r="D42">
        <f t="shared" si="3"/>
        <v>389.25</v>
      </c>
      <c r="E42" s="3">
        <f t="shared" si="4"/>
        <v>1</v>
      </c>
      <c r="F42" t="str">
        <f t="shared" si="0"/>
        <v>wird nicht betankt</v>
      </c>
      <c r="G42" t="str">
        <f t="shared" si="1"/>
        <v>keine Nachtruhe</v>
      </c>
      <c r="H42" t="str">
        <f t="shared" si="2"/>
        <v>Elektrolyseur darf</v>
      </c>
    </row>
    <row r="43" spans="1:8" x14ac:dyDescent="0.55000000000000004">
      <c r="A43" s="5">
        <v>45960</v>
      </c>
      <c r="B43" s="4" t="s">
        <v>48</v>
      </c>
      <c r="C43">
        <v>0</v>
      </c>
      <c r="D43">
        <f t="shared" si="3"/>
        <v>389.25</v>
      </c>
      <c r="E43" s="3">
        <f t="shared" si="4"/>
        <v>1</v>
      </c>
      <c r="F43" t="str">
        <f t="shared" si="0"/>
        <v>wird nicht betankt</v>
      </c>
      <c r="G43" t="str">
        <f t="shared" si="1"/>
        <v>keine Nachtruhe</v>
      </c>
      <c r="H43" t="str">
        <f t="shared" si="2"/>
        <v>Elektrolyseur darf</v>
      </c>
    </row>
    <row r="44" spans="1:8" x14ac:dyDescent="0.55000000000000004">
      <c r="A44" s="5">
        <v>45960</v>
      </c>
      <c r="B44" s="4" t="s">
        <v>49</v>
      </c>
      <c r="C44">
        <v>0</v>
      </c>
      <c r="D44">
        <f t="shared" si="3"/>
        <v>389.25</v>
      </c>
      <c r="E44" s="3">
        <f t="shared" si="4"/>
        <v>1</v>
      </c>
      <c r="F44" t="str">
        <f t="shared" si="0"/>
        <v>wird nicht betankt</v>
      </c>
      <c r="G44" t="str">
        <f t="shared" si="1"/>
        <v>keine Nachtruhe</v>
      </c>
      <c r="H44" t="str">
        <f t="shared" si="2"/>
        <v>Elektrolyseur darf</v>
      </c>
    </row>
    <row r="45" spans="1:8" x14ac:dyDescent="0.55000000000000004">
      <c r="A45" s="5">
        <v>45960</v>
      </c>
      <c r="B45" s="4" t="s">
        <v>50</v>
      </c>
      <c r="C45">
        <v>0</v>
      </c>
      <c r="D45">
        <f t="shared" si="3"/>
        <v>389.25</v>
      </c>
      <c r="E45" s="3">
        <f t="shared" si="4"/>
        <v>1</v>
      </c>
      <c r="F45" t="str">
        <f t="shared" si="0"/>
        <v>wird nicht betankt</v>
      </c>
      <c r="G45" t="str">
        <f t="shared" si="1"/>
        <v>keine Nachtruhe</v>
      </c>
      <c r="H45" t="str">
        <f t="shared" si="2"/>
        <v>Elektrolyseur darf</v>
      </c>
    </row>
    <row r="46" spans="1:8" x14ac:dyDescent="0.55000000000000004">
      <c r="A46" s="5">
        <v>45960</v>
      </c>
      <c r="B46" s="4" t="s">
        <v>51</v>
      </c>
      <c r="C46">
        <v>0</v>
      </c>
      <c r="D46">
        <f t="shared" si="3"/>
        <v>389.25</v>
      </c>
      <c r="E46" s="3">
        <f t="shared" si="4"/>
        <v>1</v>
      </c>
      <c r="F46" t="str">
        <f t="shared" si="0"/>
        <v>wird nicht betankt</v>
      </c>
      <c r="G46" t="str">
        <f t="shared" si="1"/>
        <v>keine Nachtruhe</v>
      </c>
      <c r="H46" t="str">
        <f t="shared" si="2"/>
        <v>Elektrolyseur darf</v>
      </c>
    </row>
    <row r="47" spans="1:8" x14ac:dyDescent="0.55000000000000004">
      <c r="A47" s="5">
        <v>45960</v>
      </c>
      <c r="B47" s="4" t="s">
        <v>52</v>
      </c>
      <c r="C47">
        <v>0</v>
      </c>
      <c r="D47">
        <f t="shared" si="3"/>
        <v>389.25</v>
      </c>
      <c r="E47" s="3">
        <f t="shared" si="4"/>
        <v>1</v>
      </c>
      <c r="F47" t="str">
        <f t="shared" si="0"/>
        <v>wird nicht betankt</v>
      </c>
      <c r="G47" t="str">
        <f t="shared" si="1"/>
        <v>keine Nachtruhe</v>
      </c>
      <c r="H47" t="str">
        <f t="shared" si="2"/>
        <v>Elektrolyseur darf</v>
      </c>
    </row>
    <row r="48" spans="1:8" x14ac:dyDescent="0.55000000000000004">
      <c r="A48" s="5">
        <v>45960</v>
      </c>
      <c r="B48" s="4" t="s">
        <v>53</v>
      </c>
      <c r="C48">
        <v>0</v>
      </c>
      <c r="D48">
        <f t="shared" si="3"/>
        <v>389.25</v>
      </c>
      <c r="E48" s="3">
        <f t="shared" si="4"/>
        <v>1</v>
      </c>
      <c r="F48" t="str">
        <f t="shared" si="0"/>
        <v>wird nicht betankt</v>
      </c>
      <c r="G48" t="str">
        <f t="shared" si="1"/>
        <v>keine Nachtruhe</v>
      </c>
      <c r="H48" t="str">
        <f t="shared" si="2"/>
        <v>Elektrolyseur darf</v>
      </c>
    </row>
    <row r="49" spans="1:8" x14ac:dyDescent="0.55000000000000004">
      <c r="A49" s="5">
        <v>45960</v>
      </c>
      <c r="B49" s="4" t="s">
        <v>54</v>
      </c>
      <c r="C49">
        <v>0</v>
      </c>
      <c r="D49">
        <f t="shared" si="3"/>
        <v>389.25</v>
      </c>
      <c r="E49" s="3">
        <f t="shared" si="4"/>
        <v>1</v>
      </c>
      <c r="F49" t="str">
        <f t="shared" si="0"/>
        <v>wird nicht betankt</v>
      </c>
      <c r="G49" t="str">
        <f t="shared" si="1"/>
        <v>keine Nachtruhe</v>
      </c>
      <c r="H49" t="str">
        <f t="shared" si="2"/>
        <v>Elektrolyseur darf</v>
      </c>
    </row>
    <row r="50" spans="1:8" x14ac:dyDescent="0.55000000000000004">
      <c r="A50" s="5">
        <v>45960</v>
      </c>
      <c r="B50" s="4" t="s">
        <v>55</v>
      </c>
      <c r="C50">
        <v>0</v>
      </c>
      <c r="D50">
        <f t="shared" si="3"/>
        <v>389.25</v>
      </c>
      <c r="E50" s="3">
        <f t="shared" si="4"/>
        <v>1</v>
      </c>
      <c r="F50" t="str">
        <f t="shared" si="0"/>
        <v>wird nicht betankt</v>
      </c>
      <c r="G50" t="str">
        <f t="shared" si="1"/>
        <v>keine Nachtruhe</v>
      </c>
      <c r="H50" t="str">
        <f t="shared" si="2"/>
        <v>Elektrolyseur darf</v>
      </c>
    </row>
    <row r="51" spans="1:8" x14ac:dyDescent="0.55000000000000004">
      <c r="A51" s="5">
        <v>45960</v>
      </c>
      <c r="B51" s="4" t="s">
        <v>56</v>
      </c>
      <c r="C51">
        <v>0</v>
      </c>
      <c r="D51">
        <f t="shared" si="3"/>
        <v>389.25</v>
      </c>
      <c r="E51" s="3">
        <f t="shared" si="4"/>
        <v>1</v>
      </c>
      <c r="F51" t="str">
        <f t="shared" si="0"/>
        <v>wird nicht betankt</v>
      </c>
      <c r="G51" t="str">
        <f t="shared" si="1"/>
        <v>keine Nachtruhe</v>
      </c>
      <c r="H51" t="str">
        <f t="shared" si="2"/>
        <v>Elektrolyseur darf</v>
      </c>
    </row>
    <row r="52" spans="1:8" x14ac:dyDescent="0.55000000000000004">
      <c r="A52" s="5">
        <v>45960</v>
      </c>
      <c r="B52" s="1" t="s">
        <v>57</v>
      </c>
      <c r="C52">
        <v>-21.75</v>
      </c>
      <c r="D52">
        <f t="shared" si="3"/>
        <v>367.5</v>
      </c>
      <c r="E52" s="3">
        <f t="shared" si="4"/>
        <v>0.94412331406551064</v>
      </c>
      <c r="F52" t="str">
        <f t="shared" si="0"/>
        <v>wird betankt</v>
      </c>
      <c r="G52" t="str">
        <f t="shared" si="1"/>
        <v>keine Nachtruhe</v>
      </c>
      <c r="H52" t="str">
        <f t="shared" si="2"/>
        <v>Elektrolyseur darf nicht</v>
      </c>
    </row>
    <row r="53" spans="1:8" x14ac:dyDescent="0.55000000000000004">
      <c r="A53" s="5">
        <v>45960</v>
      </c>
      <c r="B53" s="1" t="s">
        <v>58</v>
      </c>
      <c r="C53">
        <v>-21.75</v>
      </c>
      <c r="D53">
        <f t="shared" si="3"/>
        <v>345.75</v>
      </c>
      <c r="E53" s="3">
        <f t="shared" si="4"/>
        <v>0.88824662813102118</v>
      </c>
      <c r="F53" t="str">
        <f t="shared" si="0"/>
        <v>wird betankt</v>
      </c>
      <c r="G53" t="str">
        <f t="shared" si="1"/>
        <v>keine Nachtruhe</v>
      </c>
      <c r="H53" t="str">
        <f t="shared" si="2"/>
        <v>Elektrolyseur darf nicht</v>
      </c>
    </row>
    <row r="54" spans="1:8" x14ac:dyDescent="0.55000000000000004">
      <c r="A54" s="5">
        <v>45960</v>
      </c>
      <c r="B54" s="1" t="s">
        <v>59</v>
      </c>
      <c r="C54">
        <v>-21.75</v>
      </c>
      <c r="D54">
        <f t="shared" si="3"/>
        <v>324</v>
      </c>
      <c r="E54" s="3">
        <f t="shared" si="4"/>
        <v>0.83236994219653182</v>
      </c>
      <c r="F54" t="str">
        <f t="shared" si="0"/>
        <v>wird betankt</v>
      </c>
      <c r="G54" t="str">
        <f t="shared" si="1"/>
        <v>keine Nachtruhe</v>
      </c>
      <c r="H54" t="str">
        <f t="shared" si="2"/>
        <v>Elektrolyseur darf nicht</v>
      </c>
    </row>
    <row r="55" spans="1:8" x14ac:dyDescent="0.55000000000000004">
      <c r="A55" s="5">
        <v>45960</v>
      </c>
      <c r="B55" s="1" t="s">
        <v>60</v>
      </c>
      <c r="C55">
        <v>-21.75</v>
      </c>
      <c r="D55">
        <f t="shared" si="3"/>
        <v>302.25</v>
      </c>
      <c r="E55" s="3">
        <f t="shared" si="4"/>
        <v>0.77649325626204235</v>
      </c>
      <c r="F55" t="str">
        <f t="shared" si="0"/>
        <v>wird betankt</v>
      </c>
      <c r="G55" t="str">
        <f t="shared" si="1"/>
        <v>keine Nachtruhe</v>
      </c>
      <c r="H55" t="str">
        <f t="shared" si="2"/>
        <v>Elektrolyseur darf nicht</v>
      </c>
    </row>
    <row r="56" spans="1:8" x14ac:dyDescent="0.55000000000000004">
      <c r="A56" s="5">
        <v>45960</v>
      </c>
      <c r="B56" s="4" t="s">
        <v>61</v>
      </c>
      <c r="C56">
        <v>-21.75</v>
      </c>
      <c r="D56">
        <f t="shared" si="3"/>
        <v>280.5</v>
      </c>
      <c r="E56" s="3">
        <f t="shared" si="4"/>
        <v>0.720616570327553</v>
      </c>
      <c r="F56" t="str">
        <f t="shared" si="0"/>
        <v>wird nicht betankt</v>
      </c>
      <c r="G56" t="str">
        <f t="shared" si="1"/>
        <v>keine Nachtruhe</v>
      </c>
      <c r="H56" t="str">
        <f t="shared" si="2"/>
        <v>Elektrolyseur darf</v>
      </c>
    </row>
    <row r="57" spans="1:8" x14ac:dyDescent="0.55000000000000004">
      <c r="A57" s="5">
        <v>45960</v>
      </c>
      <c r="B57" s="4" t="s">
        <v>62</v>
      </c>
      <c r="C57">
        <v>22.125</v>
      </c>
      <c r="D57">
        <f t="shared" si="3"/>
        <v>302.625</v>
      </c>
      <c r="E57" s="3">
        <f t="shared" si="4"/>
        <v>0.7774566473988439</v>
      </c>
      <c r="F57" t="str">
        <f t="shared" si="0"/>
        <v>wird nicht betankt</v>
      </c>
      <c r="G57" t="str">
        <f t="shared" si="1"/>
        <v>keine Nachtruhe</v>
      </c>
      <c r="H57" t="str">
        <f t="shared" si="2"/>
        <v>Elektrolyseur darf</v>
      </c>
    </row>
    <row r="58" spans="1:8" x14ac:dyDescent="0.55000000000000004">
      <c r="A58" s="5">
        <v>45960</v>
      </c>
      <c r="B58" s="4" t="s">
        <v>63</v>
      </c>
      <c r="C58">
        <v>22.125</v>
      </c>
      <c r="D58">
        <f t="shared" si="3"/>
        <v>324.75</v>
      </c>
      <c r="E58" s="3">
        <f t="shared" si="4"/>
        <v>0.83429672447013492</v>
      </c>
      <c r="F58" t="str">
        <f t="shared" si="0"/>
        <v>wird nicht betankt</v>
      </c>
      <c r="G58" t="str">
        <f t="shared" si="1"/>
        <v>keine Nachtruhe</v>
      </c>
      <c r="H58" t="str">
        <f t="shared" si="2"/>
        <v>Elektrolyseur darf</v>
      </c>
    </row>
    <row r="59" spans="1:8" x14ac:dyDescent="0.55000000000000004">
      <c r="A59" s="5">
        <v>45960</v>
      </c>
      <c r="B59" s="4" t="s">
        <v>64</v>
      </c>
      <c r="C59">
        <v>22.125</v>
      </c>
      <c r="D59">
        <f t="shared" si="3"/>
        <v>346.875</v>
      </c>
      <c r="E59" s="3">
        <f t="shared" si="4"/>
        <v>0.89113680154142583</v>
      </c>
      <c r="F59" t="str">
        <f t="shared" si="0"/>
        <v>wird nicht betankt</v>
      </c>
      <c r="G59" t="str">
        <f t="shared" si="1"/>
        <v>keine Nachtruhe</v>
      </c>
      <c r="H59" t="str">
        <f t="shared" si="2"/>
        <v>Elektrolyseur darf</v>
      </c>
    </row>
    <row r="60" spans="1:8" x14ac:dyDescent="0.55000000000000004">
      <c r="A60" s="5">
        <v>45960</v>
      </c>
      <c r="B60" s="4" t="s">
        <v>65</v>
      </c>
      <c r="C60">
        <v>22.125</v>
      </c>
      <c r="D60">
        <f t="shared" si="3"/>
        <v>369</v>
      </c>
      <c r="E60" s="3">
        <f t="shared" si="4"/>
        <v>0.94797687861271673</v>
      </c>
      <c r="F60" t="str">
        <f t="shared" si="0"/>
        <v>wird nicht betankt</v>
      </c>
      <c r="G60" t="str">
        <f t="shared" si="1"/>
        <v>keine Nachtruhe</v>
      </c>
      <c r="H60" t="str">
        <f t="shared" si="2"/>
        <v>Elektrolyseur darf</v>
      </c>
    </row>
    <row r="61" spans="1:8" x14ac:dyDescent="0.55000000000000004">
      <c r="A61" s="5">
        <v>45960</v>
      </c>
      <c r="B61" s="4" t="s">
        <v>66</v>
      </c>
      <c r="C61">
        <v>22.125</v>
      </c>
      <c r="D61">
        <f t="shared" si="3"/>
        <v>389.25</v>
      </c>
      <c r="E61" s="3">
        <f t="shared" si="4"/>
        <v>1</v>
      </c>
      <c r="F61" t="str">
        <f t="shared" si="0"/>
        <v>wird nicht betankt</v>
      </c>
      <c r="G61" t="str">
        <f t="shared" si="1"/>
        <v>keine Nachtruhe</v>
      </c>
      <c r="H61" t="str">
        <f t="shared" si="2"/>
        <v>Elektrolyseur darf</v>
      </c>
    </row>
    <row r="62" spans="1:8" x14ac:dyDescent="0.55000000000000004">
      <c r="A62" s="5">
        <v>45960</v>
      </c>
      <c r="B62" s="4" t="s">
        <v>67</v>
      </c>
      <c r="C62">
        <v>0</v>
      </c>
      <c r="D62">
        <f t="shared" si="3"/>
        <v>389.25</v>
      </c>
      <c r="E62" s="3">
        <f t="shared" si="4"/>
        <v>1</v>
      </c>
      <c r="F62" t="str">
        <f t="shared" si="0"/>
        <v>wird nicht betankt</v>
      </c>
      <c r="G62" t="str">
        <f t="shared" si="1"/>
        <v>keine Nachtruhe</v>
      </c>
      <c r="H62" t="str">
        <f t="shared" si="2"/>
        <v>Elektrolyseur darf</v>
      </c>
    </row>
    <row r="63" spans="1:8" x14ac:dyDescent="0.55000000000000004">
      <c r="A63" s="5">
        <v>45960</v>
      </c>
      <c r="B63" s="4" t="s">
        <v>68</v>
      </c>
      <c r="C63">
        <v>0</v>
      </c>
      <c r="D63">
        <f t="shared" si="3"/>
        <v>389.25</v>
      </c>
      <c r="E63" s="3">
        <f t="shared" si="4"/>
        <v>1</v>
      </c>
      <c r="F63" t="str">
        <f t="shared" si="0"/>
        <v>wird nicht betankt</v>
      </c>
      <c r="G63" t="str">
        <f t="shared" si="1"/>
        <v>keine Nachtruhe</v>
      </c>
      <c r="H63" t="str">
        <f t="shared" si="2"/>
        <v>Elektrolyseur darf</v>
      </c>
    </row>
    <row r="64" spans="1:8" x14ac:dyDescent="0.55000000000000004">
      <c r="A64" s="5">
        <v>45960</v>
      </c>
      <c r="B64" s="4" t="s">
        <v>69</v>
      </c>
      <c r="C64">
        <v>0</v>
      </c>
      <c r="D64">
        <f t="shared" si="3"/>
        <v>389.25</v>
      </c>
      <c r="E64" s="3">
        <f t="shared" si="4"/>
        <v>1</v>
      </c>
      <c r="F64" t="str">
        <f t="shared" si="0"/>
        <v>wird nicht betankt</v>
      </c>
      <c r="G64" t="str">
        <f t="shared" si="1"/>
        <v>keine Nachtruhe</v>
      </c>
      <c r="H64" t="str">
        <f t="shared" si="2"/>
        <v>Elektrolyseur darf</v>
      </c>
    </row>
    <row r="65" spans="1:8" x14ac:dyDescent="0.55000000000000004">
      <c r="A65" s="5">
        <v>45960</v>
      </c>
      <c r="B65" s="4" t="s">
        <v>70</v>
      </c>
      <c r="C65">
        <v>0</v>
      </c>
      <c r="D65">
        <f t="shared" si="3"/>
        <v>389.25</v>
      </c>
      <c r="E65" s="3">
        <f t="shared" si="4"/>
        <v>1</v>
      </c>
      <c r="F65" t="str">
        <f t="shared" si="0"/>
        <v>wird nicht betankt</v>
      </c>
      <c r="G65" t="str">
        <f t="shared" si="1"/>
        <v>keine Nachtruhe</v>
      </c>
      <c r="H65" t="str">
        <f t="shared" si="2"/>
        <v>Elektrolyseur darf</v>
      </c>
    </row>
    <row r="66" spans="1:8" x14ac:dyDescent="0.55000000000000004">
      <c r="A66" s="5">
        <v>45960</v>
      </c>
      <c r="B66" s="4" t="s">
        <v>71</v>
      </c>
      <c r="C66">
        <v>0</v>
      </c>
      <c r="D66">
        <f t="shared" si="3"/>
        <v>389.25</v>
      </c>
      <c r="E66" s="3">
        <f t="shared" si="4"/>
        <v>1</v>
      </c>
      <c r="F66" t="str">
        <f t="shared" si="0"/>
        <v>wird nicht betankt</v>
      </c>
      <c r="G66" t="str">
        <f t="shared" si="1"/>
        <v>keine Nachtruhe</v>
      </c>
      <c r="H66" t="str">
        <f t="shared" si="2"/>
        <v>Elektrolyseur darf</v>
      </c>
    </row>
    <row r="67" spans="1:8" x14ac:dyDescent="0.55000000000000004">
      <c r="A67" s="5">
        <v>45960</v>
      </c>
      <c r="B67" s="4" t="s">
        <v>72</v>
      </c>
      <c r="C67">
        <v>0</v>
      </c>
      <c r="D67">
        <f t="shared" si="3"/>
        <v>389.25</v>
      </c>
      <c r="E67" s="3">
        <f t="shared" ref="E67:E130" si="5">D67/$K$5</f>
        <v>1</v>
      </c>
      <c r="F67" t="str">
        <f t="shared" ref="F67:F96" si="6">IF(OR(
    AND(TIMEVALUE(MID(B67,1,5))&gt;=TIME(4,30,0),TIMEVALUE(MID(B67,1,5))&lt;TIME(6,30,0)),
    AND(TIMEVALUE(MID(B67,1,5))&gt;=TIME(12,30,0),TIMEVALUE(MID(B67,1,5))&lt;TIME(13,30,0)),
    AND(TIMEVALUE(MID(B67,1,5))&gt;=TIME(19,0,0),TIMEVALUE(MID(B67,1,5))&lt;TIME(21,0,0))
),"wird betankt","wird nicht betankt")</f>
        <v>wird nicht betankt</v>
      </c>
      <c r="G67" t="str">
        <f t="shared" ref="G67:G130" si="7">IF(OR(
    TIMEVALUE(MID(B67,1,5))&gt;=TIME(22,0,0),
    TIMEVALUE(MID(B67,1,5))&lt;TIME(6,0,0)
),"Nachtruhe","keine Nachtruhe")</f>
        <v>keine Nachtruhe</v>
      </c>
      <c r="H67" t="str">
        <f t="shared" ref="H67:H130" si="8">IF(AND(F67="wird nicht betankt",G67="keine Nachtruhe"),"Elektrolyseur darf","Elektrolyseur darf nicht")</f>
        <v>Elektrolyseur darf</v>
      </c>
    </row>
    <row r="68" spans="1:8" x14ac:dyDescent="0.55000000000000004">
      <c r="A68" s="5">
        <v>45960</v>
      </c>
      <c r="B68" s="4" t="s">
        <v>73</v>
      </c>
      <c r="C68">
        <v>0</v>
      </c>
      <c r="D68">
        <f t="shared" ref="D68:D96" si="9">IF((D67+C68)&gt; 389.25, 389.25,(D67+C68))</f>
        <v>389.25</v>
      </c>
      <c r="E68" s="3">
        <f t="shared" si="5"/>
        <v>1</v>
      </c>
      <c r="F68" t="str">
        <f t="shared" si="6"/>
        <v>wird nicht betankt</v>
      </c>
      <c r="G68" t="str">
        <f t="shared" si="7"/>
        <v>keine Nachtruhe</v>
      </c>
      <c r="H68" t="str">
        <f t="shared" si="8"/>
        <v>Elektrolyseur darf</v>
      </c>
    </row>
    <row r="69" spans="1:8" x14ac:dyDescent="0.55000000000000004">
      <c r="A69" s="5">
        <v>45960</v>
      </c>
      <c r="B69" s="4" t="s">
        <v>74</v>
      </c>
      <c r="C69">
        <v>0</v>
      </c>
      <c r="D69">
        <f t="shared" si="9"/>
        <v>389.25</v>
      </c>
      <c r="E69" s="3">
        <f t="shared" si="5"/>
        <v>1</v>
      </c>
      <c r="F69" t="str">
        <f t="shared" si="6"/>
        <v>wird nicht betankt</v>
      </c>
      <c r="G69" t="str">
        <f t="shared" si="7"/>
        <v>keine Nachtruhe</v>
      </c>
      <c r="H69" t="str">
        <f t="shared" si="8"/>
        <v>Elektrolyseur darf</v>
      </c>
    </row>
    <row r="70" spans="1:8" x14ac:dyDescent="0.55000000000000004">
      <c r="A70" s="5">
        <v>45960</v>
      </c>
      <c r="B70" s="4" t="s">
        <v>75</v>
      </c>
      <c r="C70">
        <v>0</v>
      </c>
      <c r="D70">
        <f t="shared" si="9"/>
        <v>389.25</v>
      </c>
      <c r="E70" s="3">
        <f t="shared" si="5"/>
        <v>1</v>
      </c>
      <c r="F70" t="str">
        <f t="shared" si="6"/>
        <v>wird nicht betankt</v>
      </c>
      <c r="G70" t="str">
        <f t="shared" si="7"/>
        <v>keine Nachtruhe</v>
      </c>
      <c r="H70" t="str">
        <f t="shared" si="8"/>
        <v>Elektrolyseur darf</v>
      </c>
    </row>
    <row r="71" spans="1:8" x14ac:dyDescent="0.55000000000000004">
      <c r="A71" s="5">
        <v>45960</v>
      </c>
      <c r="B71" s="4" t="s">
        <v>76</v>
      </c>
      <c r="C71">
        <v>0</v>
      </c>
      <c r="D71">
        <f t="shared" si="9"/>
        <v>389.25</v>
      </c>
      <c r="E71" s="3">
        <f t="shared" si="5"/>
        <v>1</v>
      </c>
      <c r="F71" t="str">
        <f t="shared" si="6"/>
        <v>wird nicht betankt</v>
      </c>
      <c r="G71" t="str">
        <f t="shared" si="7"/>
        <v>keine Nachtruhe</v>
      </c>
      <c r="H71" t="str">
        <f t="shared" si="8"/>
        <v>Elektrolyseur darf</v>
      </c>
    </row>
    <row r="72" spans="1:8" x14ac:dyDescent="0.55000000000000004">
      <c r="A72" s="5">
        <v>45960</v>
      </c>
      <c r="B72" s="4" t="s">
        <v>77</v>
      </c>
      <c r="C72">
        <v>0</v>
      </c>
      <c r="D72">
        <f t="shared" si="9"/>
        <v>389.25</v>
      </c>
      <c r="E72" s="3">
        <f t="shared" si="5"/>
        <v>1</v>
      </c>
      <c r="F72" t="str">
        <f t="shared" si="6"/>
        <v>wird nicht betankt</v>
      </c>
      <c r="G72" t="str">
        <f t="shared" si="7"/>
        <v>keine Nachtruhe</v>
      </c>
      <c r="H72" t="str">
        <f t="shared" si="8"/>
        <v>Elektrolyseur darf</v>
      </c>
    </row>
    <row r="73" spans="1:8" x14ac:dyDescent="0.55000000000000004">
      <c r="A73" s="5">
        <v>45960</v>
      </c>
      <c r="B73" s="4" t="s">
        <v>78</v>
      </c>
      <c r="C73">
        <v>0</v>
      </c>
      <c r="D73">
        <f t="shared" si="9"/>
        <v>389.25</v>
      </c>
      <c r="E73" s="3">
        <f t="shared" si="5"/>
        <v>1</v>
      </c>
      <c r="F73" t="str">
        <f t="shared" si="6"/>
        <v>wird nicht betankt</v>
      </c>
      <c r="G73" t="str">
        <f t="shared" si="7"/>
        <v>keine Nachtruhe</v>
      </c>
      <c r="H73" t="str">
        <f t="shared" si="8"/>
        <v>Elektrolyseur darf</v>
      </c>
    </row>
    <row r="74" spans="1:8" x14ac:dyDescent="0.55000000000000004">
      <c r="A74" s="5">
        <v>45960</v>
      </c>
      <c r="B74" s="4" t="s">
        <v>79</v>
      </c>
      <c r="C74">
        <v>0</v>
      </c>
      <c r="D74">
        <f t="shared" si="9"/>
        <v>389.25</v>
      </c>
      <c r="E74" s="3">
        <f t="shared" si="5"/>
        <v>1</v>
      </c>
      <c r="F74" t="str">
        <f t="shared" si="6"/>
        <v>wird nicht betankt</v>
      </c>
      <c r="G74" t="str">
        <f t="shared" si="7"/>
        <v>keine Nachtruhe</v>
      </c>
      <c r="H74" t="str">
        <f t="shared" si="8"/>
        <v>Elektrolyseur darf</v>
      </c>
    </row>
    <row r="75" spans="1:8" x14ac:dyDescent="0.55000000000000004">
      <c r="A75" s="5">
        <v>45960</v>
      </c>
      <c r="B75" s="4" t="s">
        <v>80</v>
      </c>
      <c r="C75">
        <v>0</v>
      </c>
      <c r="D75">
        <f t="shared" si="9"/>
        <v>389.25</v>
      </c>
      <c r="E75" s="3">
        <f t="shared" si="5"/>
        <v>1</v>
      </c>
      <c r="F75" t="str">
        <f t="shared" si="6"/>
        <v>wird nicht betankt</v>
      </c>
      <c r="G75" t="str">
        <f t="shared" si="7"/>
        <v>keine Nachtruhe</v>
      </c>
      <c r="H75" t="str">
        <f t="shared" si="8"/>
        <v>Elektrolyseur darf</v>
      </c>
    </row>
    <row r="76" spans="1:8" x14ac:dyDescent="0.55000000000000004">
      <c r="A76" s="5">
        <v>45960</v>
      </c>
      <c r="B76" s="4" t="s">
        <v>81</v>
      </c>
      <c r="C76">
        <v>0</v>
      </c>
      <c r="D76">
        <f t="shared" si="9"/>
        <v>389.25</v>
      </c>
      <c r="E76" s="3">
        <f t="shared" si="5"/>
        <v>1</v>
      </c>
      <c r="F76" t="str">
        <f t="shared" si="6"/>
        <v>wird nicht betankt</v>
      </c>
      <c r="G76" t="str">
        <f t="shared" si="7"/>
        <v>keine Nachtruhe</v>
      </c>
      <c r="H76" t="str">
        <f t="shared" si="8"/>
        <v>Elektrolyseur darf</v>
      </c>
    </row>
    <row r="77" spans="1:8" x14ac:dyDescent="0.55000000000000004">
      <c r="A77" s="5">
        <v>45960</v>
      </c>
      <c r="B77" s="4" t="s">
        <v>82</v>
      </c>
      <c r="C77">
        <v>0</v>
      </c>
      <c r="D77">
        <f t="shared" si="9"/>
        <v>389.25</v>
      </c>
      <c r="E77" s="3">
        <f t="shared" si="5"/>
        <v>1</v>
      </c>
      <c r="F77" t="str">
        <f t="shared" si="6"/>
        <v>wird nicht betankt</v>
      </c>
      <c r="G77" t="str">
        <f t="shared" si="7"/>
        <v>keine Nachtruhe</v>
      </c>
      <c r="H77" t="str">
        <f t="shared" si="8"/>
        <v>Elektrolyseur darf</v>
      </c>
    </row>
    <row r="78" spans="1:8" x14ac:dyDescent="0.55000000000000004">
      <c r="A78" s="5">
        <v>45960</v>
      </c>
      <c r="B78" s="1" t="s">
        <v>83</v>
      </c>
      <c r="C78">
        <v>-21.75</v>
      </c>
      <c r="D78">
        <f t="shared" si="9"/>
        <v>367.5</v>
      </c>
      <c r="E78" s="3">
        <f t="shared" si="5"/>
        <v>0.94412331406551064</v>
      </c>
      <c r="F78" t="str">
        <f t="shared" si="6"/>
        <v>wird betankt</v>
      </c>
      <c r="G78" t="str">
        <f t="shared" si="7"/>
        <v>keine Nachtruhe</v>
      </c>
      <c r="H78" t="str">
        <f t="shared" si="8"/>
        <v>Elektrolyseur darf nicht</v>
      </c>
    </row>
    <row r="79" spans="1:8" x14ac:dyDescent="0.55000000000000004">
      <c r="A79" s="5">
        <v>45960</v>
      </c>
      <c r="B79" s="1" t="s">
        <v>84</v>
      </c>
      <c r="C79">
        <v>-21.75</v>
      </c>
      <c r="D79">
        <f t="shared" si="9"/>
        <v>345.75</v>
      </c>
      <c r="E79" s="3">
        <f t="shared" si="5"/>
        <v>0.88824662813102118</v>
      </c>
      <c r="F79" t="str">
        <f t="shared" si="6"/>
        <v>wird betankt</v>
      </c>
      <c r="G79" t="str">
        <f t="shared" si="7"/>
        <v>keine Nachtruhe</v>
      </c>
      <c r="H79" t="str">
        <f t="shared" si="8"/>
        <v>Elektrolyseur darf nicht</v>
      </c>
    </row>
    <row r="80" spans="1:8" x14ac:dyDescent="0.55000000000000004">
      <c r="A80" s="5">
        <v>45960</v>
      </c>
      <c r="B80" s="1" t="s">
        <v>85</v>
      </c>
      <c r="C80">
        <v>-21.75</v>
      </c>
      <c r="D80">
        <f t="shared" si="9"/>
        <v>324</v>
      </c>
      <c r="E80" s="3">
        <f t="shared" si="5"/>
        <v>0.83236994219653182</v>
      </c>
      <c r="F80" t="str">
        <f t="shared" si="6"/>
        <v>wird betankt</v>
      </c>
      <c r="G80" t="str">
        <f t="shared" si="7"/>
        <v>keine Nachtruhe</v>
      </c>
      <c r="H80" t="str">
        <f t="shared" si="8"/>
        <v>Elektrolyseur darf nicht</v>
      </c>
    </row>
    <row r="81" spans="1:8" x14ac:dyDescent="0.55000000000000004">
      <c r="A81" s="5">
        <v>45960</v>
      </c>
      <c r="B81" s="1" t="s">
        <v>86</v>
      </c>
      <c r="C81">
        <v>-21.75</v>
      </c>
      <c r="D81">
        <f t="shared" si="9"/>
        <v>302.25</v>
      </c>
      <c r="E81" s="3">
        <f t="shared" si="5"/>
        <v>0.77649325626204235</v>
      </c>
      <c r="F81" t="str">
        <f t="shared" si="6"/>
        <v>wird betankt</v>
      </c>
      <c r="G81" t="str">
        <f t="shared" si="7"/>
        <v>keine Nachtruhe</v>
      </c>
      <c r="H81" t="str">
        <f t="shared" si="8"/>
        <v>Elektrolyseur darf nicht</v>
      </c>
    </row>
    <row r="82" spans="1:8" x14ac:dyDescent="0.55000000000000004">
      <c r="A82" s="5">
        <v>45960</v>
      </c>
      <c r="B82" s="1" t="s">
        <v>87</v>
      </c>
      <c r="C82">
        <v>-21.75</v>
      </c>
      <c r="D82">
        <f t="shared" si="9"/>
        <v>280.5</v>
      </c>
      <c r="E82" s="3">
        <f t="shared" si="5"/>
        <v>0.720616570327553</v>
      </c>
      <c r="F82" t="str">
        <f t="shared" si="6"/>
        <v>wird betankt</v>
      </c>
      <c r="G82" t="str">
        <f t="shared" si="7"/>
        <v>keine Nachtruhe</v>
      </c>
      <c r="H82" t="str">
        <f t="shared" si="8"/>
        <v>Elektrolyseur darf nicht</v>
      </c>
    </row>
    <row r="83" spans="1:8" x14ac:dyDescent="0.55000000000000004">
      <c r="A83" s="5">
        <v>45960</v>
      </c>
      <c r="B83" s="1" t="s">
        <v>88</v>
      </c>
      <c r="C83">
        <v>-21.75</v>
      </c>
      <c r="D83">
        <f t="shared" si="9"/>
        <v>258.75</v>
      </c>
      <c r="E83" s="3">
        <f t="shared" si="5"/>
        <v>0.66473988439306353</v>
      </c>
      <c r="F83" t="str">
        <f t="shared" si="6"/>
        <v>wird betankt</v>
      </c>
      <c r="G83" t="str">
        <f t="shared" si="7"/>
        <v>keine Nachtruhe</v>
      </c>
      <c r="H83" t="str">
        <f t="shared" si="8"/>
        <v>Elektrolyseur darf nicht</v>
      </c>
    </row>
    <row r="84" spans="1:8" x14ac:dyDescent="0.55000000000000004">
      <c r="A84" s="5">
        <v>45960</v>
      </c>
      <c r="B84" s="1" t="s">
        <v>89</v>
      </c>
      <c r="C84">
        <v>-21.75</v>
      </c>
      <c r="D84">
        <f t="shared" si="9"/>
        <v>237</v>
      </c>
      <c r="E84" s="3">
        <f t="shared" si="5"/>
        <v>0.60886319845857417</v>
      </c>
      <c r="F84" t="str">
        <f t="shared" si="6"/>
        <v>wird betankt</v>
      </c>
      <c r="G84" t="str">
        <f t="shared" si="7"/>
        <v>keine Nachtruhe</v>
      </c>
      <c r="H84" t="str">
        <f t="shared" si="8"/>
        <v>Elektrolyseur darf nicht</v>
      </c>
    </row>
    <row r="85" spans="1:8" x14ac:dyDescent="0.55000000000000004">
      <c r="A85" s="5">
        <v>45960</v>
      </c>
      <c r="B85" s="1" t="s">
        <v>90</v>
      </c>
      <c r="C85">
        <v>-21.75</v>
      </c>
      <c r="D85">
        <f t="shared" si="9"/>
        <v>215.25</v>
      </c>
      <c r="E85" s="3">
        <f t="shared" si="5"/>
        <v>0.55298651252408482</v>
      </c>
      <c r="F85" t="str">
        <f t="shared" si="6"/>
        <v>wird betankt</v>
      </c>
      <c r="G85" t="str">
        <f t="shared" si="7"/>
        <v>keine Nachtruhe</v>
      </c>
      <c r="H85" t="str">
        <f t="shared" si="8"/>
        <v>Elektrolyseur darf nicht</v>
      </c>
    </row>
    <row r="86" spans="1:8" x14ac:dyDescent="0.55000000000000004">
      <c r="A86" s="5">
        <v>45960</v>
      </c>
      <c r="B86" s="4" t="s">
        <v>91</v>
      </c>
      <c r="C86">
        <v>22.125</v>
      </c>
      <c r="D86">
        <f t="shared" si="9"/>
        <v>237.375</v>
      </c>
      <c r="E86" s="3">
        <f t="shared" si="5"/>
        <v>0.60982658959537572</v>
      </c>
      <c r="F86" t="str">
        <f t="shared" si="6"/>
        <v>wird nicht betankt</v>
      </c>
      <c r="G86" t="str">
        <f t="shared" si="7"/>
        <v>keine Nachtruhe</v>
      </c>
      <c r="H86" t="str">
        <f t="shared" si="8"/>
        <v>Elektrolyseur darf</v>
      </c>
    </row>
    <row r="87" spans="1:8" x14ac:dyDescent="0.55000000000000004">
      <c r="A87" s="5">
        <v>45960</v>
      </c>
      <c r="B87" s="4" t="s">
        <v>92</v>
      </c>
      <c r="C87">
        <v>22.125</v>
      </c>
      <c r="D87">
        <f t="shared" si="9"/>
        <v>259.5</v>
      </c>
      <c r="E87" s="3">
        <f t="shared" si="5"/>
        <v>0.66666666666666663</v>
      </c>
      <c r="F87" t="str">
        <f t="shared" si="6"/>
        <v>wird nicht betankt</v>
      </c>
      <c r="G87" t="str">
        <f t="shared" si="7"/>
        <v>keine Nachtruhe</v>
      </c>
      <c r="H87" t="str">
        <f t="shared" si="8"/>
        <v>Elektrolyseur darf</v>
      </c>
    </row>
    <row r="88" spans="1:8" x14ac:dyDescent="0.55000000000000004">
      <c r="A88" s="5">
        <v>45960</v>
      </c>
      <c r="B88" s="4" t="s">
        <v>93</v>
      </c>
      <c r="C88">
        <v>22.125</v>
      </c>
      <c r="D88">
        <f t="shared" si="9"/>
        <v>281.625</v>
      </c>
      <c r="E88" s="3">
        <f t="shared" si="5"/>
        <v>0.72350674373795765</v>
      </c>
      <c r="F88" t="str">
        <f t="shared" si="6"/>
        <v>wird nicht betankt</v>
      </c>
      <c r="G88" t="str">
        <f t="shared" si="7"/>
        <v>keine Nachtruhe</v>
      </c>
      <c r="H88" t="str">
        <f t="shared" si="8"/>
        <v>Elektrolyseur darf</v>
      </c>
    </row>
    <row r="89" spans="1:8" x14ac:dyDescent="0.55000000000000004">
      <c r="A89" s="5">
        <v>45960</v>
      </c>
      <c r="B89" s="4" t="s">
        <v>94</v>
      </c>
      <c r="C89">
        <v>22.125</v>
      </c>
      <c r="D89">
        <f t="shared" si="9"/>
        <v>303.75</v>
      </c>
      <c r="E89" s="3">
        <f t="shared" si="5"/>
        <v>0.78034682080924855</v>
      </c>
      <c r="F89" t="str">
        <f t="shared" si="6"/>
        <v>wird nicht betankt</v>
      </c>
      <c r="G89" t="str">
        <f t="shared" si="7"/>
        <v>keine Nachtruhe</v>
      </c>
      <c r="H89" t="str">
        <f t="shared" si="8"/>
        <v>Elektrolyseur darf</v>
      </c>
    </row>
    <row r="90" spans="1:8" x14ac:dyDescent="0.55000000000000004">
      <c r="A90" s="5">
        <v>45960</v>
      </c>
      <c r="B90" s="2" t="s">
        <v>95</v>
      </c>
      <c r="C90">
        <v>0</v>
      </c>
      <c r="D90">
        <f t="shared" si="9"/>
        <v>303.75</v>
      </c>
      <c r="E90" s="3">
        <f t="shared" si="5"/>
        <v>0.78034682080924855</v>
      </c>
      <c r="F90" t="str">
        <f t="shared" si="6"/>
        <v>wird nicht betankt</v>
      </c>
      <c r="G90" t="str">
        <f t="shared" si="7"/>
        <v>Nachtruhe</v>
      </c>
      <c r="H90" t="str">
        <f t="shared" si="8"/>
        <v>Elektrolyseur darf nicht</v>
      </c>
    </row>
    <row r="91" spans="1:8" x14ac:dyDescent="0.55000000000000004">
      <c r="A91" s="5">
        <v>45960</v>
      </c>
      <c r="B91" s="2" t="s">
        <v>96</v>
      </c>
      <c r="C91">
        <v>0</v>
      </c>
      <c r="D91">
        <f t="shared" si="9"/>
        <v>303.75</v>
      </c>
      <c r="E91" s="3">
        <f t="shared" si="5"/>
        <v>0.78034682080924855</v>
      </c>
      <c r="F91" t="str">
        <f t="shared" si="6"/>
        <v>wird nicht betankt</v>
      </c>
      <c r="G91" t="str">
        <f t="shared" si="7"/>
        <v>Nachtruhe</v>
      </c>
      <c r="H91" t="str">
        <f t="shared" si="8"/>
        <v>Elektrolyseur darf nicht</v>
      </c>
    </row>
    <row r="92" spans="1:8" x14ac:dyDescent="0.55000000000000004">
      <c r="A92" s="5">
        <v>45960</v>
      </c>
      <c r="B92" s="2" t="s">
        <v>97</v>
      </c>
      <c r="C92">
        <v>0</v>
      </c>
      <c r="D92">
        <f t="shared" si="9"/>
        <v>303.75</v>
      </c>
      <c r="E92" s="3">
        <f t="shared" si="5"/>
        <v>0.78034682080924855</v>
      </c>
      <c r="F92" t="str">
        <f t="shared" si="6"/>
        <v>wird nicht betankt</v>
      </c>
      <c r="G92" t="str">
        <f t="shared" si="7"/>
        <v>Nachtruhe</v>
      </c>
      <c r="H92" t="str">
        <f t="shared" si="8"/>
        <v>Elektrolyseur darf nicht</v>
      </c>
    </row>
    <row r="93" spans="1:8" x14ac:dyDescent="0.55000000000000004">
      <c r="A93" s="5">
        <v>45960</v>
      </c>
      <c r="B93" s="2" t="s">
        <v>98</v>
      </c>
      <c r="C93">
        <v>0</v>
      </c>
      <c r="D93">
        <f t="shared" si="9"/>
        <v>303.75</v>
      </c>
      <c r="E93" s="3">
        <f t="shared" si="5"/>
        <v>0.78034682080924855</v>
      </c>
      <c r="F93" t="str">
        <f t="shared" si="6"/>
        <v>wird nicht betankt</v>
      </c>
      <c r="G93" t="str">
        <f t="shared" si="7"/>
        <v>Nachtruhe</v>
      </c>
      <c r="H93" t="str">
        <f t="shared" si="8"/>
        <v>Elektrolyseur darf nicht</v>
      </c>
    </row>
    <row r="94" spans="1:8" x14ac:dyDescent="0.55000000000000004">
      <c r="A94" s="5">
        <v>45960</v>
      </c>
      <c r="B94" s="2" t="s">
        <v>99</v>
      </c>
      <c r="C94">
        <v>0</v>
      </c>
      <c r="D94">
        <f t="shared" si="9"/>
        <v>303.75</v>
      </c>
      <c r="E94" s="3">
        <f t="shared" si="5"/>
        <v>0.78034682080924855</v>
      </c>
      <c r="F94" t="str">
        <f t="shared" si="6"/>
        <v>wird nicht betankt</v>
      </c>
      <c r="G94" t="str">
        <f t="shared" si="7"/>
        <v>Nachtruhe</v>
      </c>
      <c r="H94" t="str">
        <f t="shared" si="8"/>
        <v>Elektrolyseur darf nicht</v>
      </c>
    </row>
    <row r="95" spans="1:8" x14ac:dyDescent="0.55000000000000004">
      <c r="A95" s="5">
        <v>45960</v>
      </c>
      <c r="B95" s="2" t="s">
        <v>100</v>
      </c>
      <c r="C95">
        <v>0</v>
      </c>
      <c r="D95">
        <f t="shared" si="9"/>
        <v>303.75</v>
      </c>
      <c r="E95" s="3">
        <f t="shared" si="5"/>
        <v>0.78034682080924855</v>
      </c>
      <c r="F95" t="str">
        <f t="shared" si="6"/>
        <v>wird nicht betankt</v>
      </c>
      <c r="G95" t="str">
        <f t="shared" si="7"/>
        <v>Nachtruhe</v>
      </c>
      <c r="H95" t="str">
        <f t="shared" si="8"/>
        <v>Elektrolyseur darf nicht</v>
      </c>
    </row>
    <row r="96" spans="1:8" x14ac:dyDescent="0.55000000000000004">
      <c r="A96" s="5">
        <v>45960</v>
      </c>
      <c r="B96" s="2" t="s">
        <v>101</v>
      </c>
      <c r="C96">
        <v>0</v>
      </c>
      <c r="D96">
        <f t="shared" si="9"/>
        <v>303.75</v>
      </c>
      <c r="E96" s="3">
        <f t="shared" si="5"/>
        <v>0.78034682080924855</v>
      </c>
      <c r="F96" t="str">
        <f t="shared" si="6"/>
        <v>wird nicht betankt</v>
      </c>
      <c r="G96" t="str">
        <f t="shared" si="7"/>
        <v>Nachtruhe</v>
      </c>
      <c r="H96" t="str">
        <f t="shared" si="8"/>
        <v>Elektrolyseur darf nicht</v>
      </c>
    </row>
    <row r="97" spans="1:8" x14ac:dyDescent="0.55000000000000004">
      <c r="A97" s="5">
        <v>45960</v>
      </c>
      <c r="B97" s="2" t="s">
        <v>102</v>
      </c>
      <c r="C97">
        <v>0</v>
      </c>
      <c r="D97">
        <f>IF((D96+C97)&gt; 389.25, 389.25,(D96+C97))</f>
        <v>303.75</v>
      </c>
      <c r="E97" s="3">
        <f t="shared" si="5"/>
        <v>0.78034682080924855</v>
      </c>
      <c r="F97" t="str">
        <f>IF(OR(
    AND(TIMEVALUE(MID(B97,1,5))&gt;=TIME(4,30,0),TIMEVALUE(MID(B97,1,5))&lt;TIME(6,30,0)),
    AND(TIMEVALUE(MID(B97,1,5))&gt;=TIME(12,30,0),TIMEVALUE(MID(B97,1,5))&lt;TIME(13,30,0)),
    AND(TIMEVALUE(MID(B97,1,5))&gt;=TIME(19,0,0),TIMEVALUE(MID(B97,1,5))&lt;TIME(21,0,0))
),"wird betankt","wird nicht betankt")</f>
        <v>wird nicht betankt</v>
      </c>
      <c r="G97" t="str">
        <f t="shared" si="7"/>
        <v>Nachtruhe</v>
      </c>
      <c r="H97" t="str">
        <f t="shared" si="8"/>
        <v>Elektrolyseur darf nicht</v>
      </c>
    </row>
    <row r="98" spans="1:8" x14ac:dyDescent="0.55000000000000004">
      <c r="A98" s="5">
        <v>45961</v>
      </c>
      <c r="B98" s="2" t="s">
        <v>7</v>
      </c>
      <c r="C98">
        <v>0</v>
      </c>
      <c r="D98">
        <f t="shared" ref="D98:D161" si="10">IF((D97+C98)&gt; 389.25, 389.25,(D97+C98))</f>
        <v>303.75</v>
      </c>
      <c r="E98" s="3">
        <f t="shared" si="5"/>
        <v>0.78034682080924855</v>
      </c>
      <c r="F98" t="str">
        <f t="shared" ref="F98:F161" si="11">IF(OR(
    AND(TIMEVALUE(MID(B98,1,5))&gt;=TIME(4,30,0),TIMEVALUE(MID(B98,1,5))&lt;TIME(6,30,0)),
    AND(TIMEVALUE(MID(B98,1,5))&gt;=TIME(12,30,0),TIMEVALUE(MID(B98,1,5))&lt;TIME(13,30,0)),
    AND(TIMEVALUE(MID(B98,1,5))&gt;=TIME(19,0,0),TIMEVALUE(MID(B98,1,5))&lt;TIME(21,0,0))
),"wird betankt","wird nicht betankt")</f>
        <v>wird nicht betankt</v>
      </c>
      <c r="G98" t="str">
        <f t="shared" si="7"/>
        <v>Nachtruhe</v>
      </c>
      <c r="H98" t="str">
        <f t="shared" si="8"/>
        <v>Elektrolyseur darf nicht</v>
      </c>
    </row>
    <row r="99" spans="1:8" x14ac:dyDescent="0.55000000000000004">
      <c r="A99" s="5">
        <v>45961</v>
      </c>
      <c r="B99" s="2" t="s">
        <v>8</v>
      </c>
      <c r="C99">
        <v>0</v>
      </c>
      <c r="D99">
        <f t="shared" si="10"/>
        <v>303.75</v>
      </c>
      <c r="E99" s="3">
        <f t="shared" si="5"/>
        <v>0.78034682080924855</v>
      </c>
      <c r="F99" t="str">
        <f t="shared" si="11"/>
        <v>wird nicht betankt</v>
      </c>
      <c r="G99" t="str">
        <f t="shared" si="7"/>
        <v>Nachtruhe</v>
      </c>
      <c r="H99" t="str">
        <f t="shared" si="8"/>
        <v>Elektrolyseur darf nicht</v>
      </c>
    </row>
    <row r="100" spans="1:8" x14ac:dyDescent="0.55000000000000004">
      <c r="A100" s="5">
        <v>45961</v>
      </c>
      <c r="B100" s="2" t="s">
        <v>9</v>
      </c>
      <c r="C100">
        <v>0</v>
      </c>
      <c r="D100">
        <f t="shared" si="10"/>
        <v>303.75</v>
      </c>
      <c r="E100" s="3">
        <f t="shared" si="5"/>
        <v>0.78034682080924855</v>
      </c>
      <c r="F100" t="str">
        <f t="shared" si="11"/>
        <v>wird nicht betankt</v>
      </c>
      <c r="G100" t="str">
        <f t="shared" si="7"/>
        <v>Nachtruhe</v>
      </c>
      <c r="H100" t="str">
        <f t="shared" si="8"/>
        <v>Elektrolyseur darf nicht</v>
      </c>
    </row>
    <row r="101" spans="1:8" x14ac:dyDescent="0.55000000000000004">
      <c r="A101" s="5">
        <v>45961</v>
      </c>
      <c r="B101" s="2" t="s">
        <v>10</v>
      </c>
      <c r="C101">
        <v>0</v>
      </c>
      <c r="D101">
        <f t="shared" si="10"/>
        <v>303.75</v>
      </c>
      <c r="E101" s="3">
        <f t="shared" si="5"/>
        <v>0.78034682080924855</v>
      </c>
      <c r="F101" t="str">
        <f t="shared" si="11"/>
        <v>wird nicht betankt</v>
      </c>
      <c r="G101" t="str">
        <f t="shared" si="7"/>
        <v>Nachtruhe</v>
      </c>
      <c r="H101" t="str">
        <f t="shared" si="8"/>
        <v>Elektrolyseur darf nicht</v>
      </c>
    </row>
    <row r="102" spans="1:8" x14ac:dyDescent="0.55000000000000004">
      <c r="A102" s="5">
        <v>45961</v>
      </c>
      <c r="B102" s="2" t="s">
        <v>11</v>
      </c>
      <c r="C102">
        <v>0</v>
      </c>
      <c r="D102">
        <f t="shared" si="10"/>
        <v>303.75</v>
      </c>
      <c r="E102" s="3">
        <f t="shared" si="5"/>
        <v>0.78034682080924855</v>
      </c>
      <c r="F102" t="str">
        <f t="shared" si="11"/>
        <v>wird nicht betankt</v>
      </c>
      <c r="G102" t="str">
        <f t="shared" si="7"/>
        <v>Nachtruhe</v>
      </c>
      <c r="H102" t="str">
        <f t="shared" si="8"/>
        <v>Elektrolyseur darf nicht</v>
      </c>
    </row>
    <row r="103" spans="1:8" x14ac:dyDescent="0.55000000000000004">
      <c r="A103" s="5">
        <v>45961</v>
      </c>
      <c r="B103" s="2" t="s">
        <v>12</v>
      </c>
      <c r="C103">
        <v>0</v>
      </c>
      <c r="D103">
        <f t="shared" si="10"/>
        <v>303.75</v>
      </c>
      <c r="E103" s="3">
        <f t="shared" si="5"/>
        <v>0.78034682080924855</v>
      </c>
      <c r="F103" t="str">
        <f t="shared" si="11"/>
        <v>wird nicht betankt</v>
      </c>
      <c r="G103" t="str">
        <f t="shared" si="7"/>
        <v>Nachtruhe</v>
      </c>
      <c r="H103" t="str">
        <f t="shared" si="8"/>
        <v>Elektrolyseur darf nicht</v>
      </c>
    </row>
    <row r="104" spans="1:8" x14ac:dyDescent="0.55000000000000004">
      <c r="A104" s="5">
        <v>45961</v>
      </c>
      <c r="B104" s="2" t="s">
        <v>13</v>
      </c>
      <c r="C104">
        <v>0</v>
      </c>
      <c r="D104">
        <f t="shared" si="10"/>
        <v>303.75</v>
      </c>
      <c r="E104" s="3">
        <f t="shared" si="5"/>
        <v>0.78034682080924855</v>
      </c>
      <c r="F104" t="str">
        <f t="shared" si="11"/>
        <v>wird nicht betankt</v>
      </c>
      <c r="G104" t="str">
        <f t="shared" si="7"/>
        <v>Nachtruhe</v>
      </c>
      <c r="H104" t="str">
        <f t="shared" si="8"/>
        <v>Elektrolyseur darf nicht</v>
      </c>
    </row>
    <row r="105" spans="1:8" x14ac:dyDescent="0.55000000000000004">
      <c r="A105" s="5">
        <v>45961</v>
      </c>
      <c r="B105" s="2" t="s">
        <v>14</v>
      </c>
      <c r="C105">
        <v>0</v>
      </c>
      <c r="D105">
        <f t="shared" si="10"/>
        <v>303.75</v>
      </c>
      <c r="E105" s="3">
        <f t="shared" si="5"/>
        <v>0.78034682080924855</v>
      </c>
      <c r="F105" t="str">
        <f t="shared" si="11"/>
        <v>wird nicht betankt</v>
      </c>
      <c r="G105" t="str">
        <f t="shared" si="7"/>
        <v>Nachtruhe</v>
      </c>
      <c r="H105" t="str">
        <f t="shared" si="8"/>
        <v>Elektrolyseur darf nicht</v>
      </c>
    </row>
    <row r="106" spans="1:8" x14ac:dyDescent="0.55000000000000004">
      <c r="A106" s="5">
        <v>45961</v>
      </c>
      <c r="B106" s="2" t="s">
        <v>15</v>
      </c>
      <c r="C106">
        <v>0</v>
      </c>
      <c r="D106">
        <f t="shared" si="10"/>
        <v>303.75</v>
      </c>
      <c r="E106" s="3">
        <f t="shared" si="5"/>
        <v>0.78034682080924855</v>
      </c>
      <c r="F106" t="str">
        <f t="shared" si="11"/>
        <v>wird nicht betankt</v>
      </c>
      <c r="G106" t="str">
        <f t="shared" si="7"/>
        <v>Nachtruhe</v>
      </c>
      <c r="H106" t="str">
        <f t="shared" si="8"/>
        <v>Elektrolyseur darf nicht</v>
      </c>
    </row>
    <row r="107" spans="1:8" x14ac:dyDescent="0.55000000000000004">
      <c r="A107" s="5">
        <v>45961</v>
      </c>
      <c r="B107" s="2" t="s">
        <v>16</v>
      </c>
      <c r="C107">
        <v>0</v>
      </c>
      <c r="D107">
        <f t="shared" si="10"/>
        <v>303.75</v>
      </c>
      <c r="E107" s="3">
        <f t="shared" si="5"/>
        <v>0.78034682080924855</v>
      </c>
      <c r="F107" t="str">
        <f t="shared" si="11"/>
        <v>wird nicht betankt</v>
      </c>
      <c r="G107" t="str">
        <f t="shared" si="7"/>
        <v>Nachtruhe</v>
      </c>
      <c r="H107" t="str">
        <f t="shared" si="8"/>
        <v>Elektrolyseur darf nicht</v>
      </c>
    </row>
    <row r="108" spans="1:8" x14ac:dyDescent="0.55000000000000004">
      <c r="A108" s="5">
        <v>45961</v>
      </c>
      <c r="B108" s="2" t="s">
        <v>17</v>
      </c>
      <c r="C108">
        <v>0</v>
      </c>
      <c r="D108">
        <f t="shared" si="10"/>
        <v>303.75</v>
      </c>
      <c r="E108" s="3">
        <f t="shared" si="5"/>
        <v>0.78034682080924855</v>
      </c>
      <c r="F108" t="str">
        <f t="shared" si="11"/>
        <v>wird nicht betankt</v>
      </c>
      <c r="G108" t="str">
        <f t="shared" si="7"/>
        <v>Nachtruhe</v>
      </c>
      <c r="H108" t="str">
        <f t="shared" si="8"/>
        <v>Elektrolyseur darf nicht</v>
      </c>
    </row>
    <row r="109" spans="1:8" x14ac:dyDescent="0.55000000000000004">
      <c r="A109" s="5">
        <v>45961</v>
      </c>
      <c r="B109" s="2" t="s">
        <v>18</v>
      </c>
      <c r="C109">
        <v>0</v>
      </c>
      <c r="D109">
        <f t="shared" si="10"/>
        <v>303.75</v>
      </c>
      <c r="E109" s="3">
        <f t="shared" si="5"/>
        <v>0.78034682080924855</v>
      </c>
      <c r="F109" t="str">
        <f t="shared" si="11"/>
        <v>wird nicht betankt</v>
      </c>
      <c r="G109" t="str">
        <f t="shared" si="7"/>
        <v>Nachtruhe</v>
      </c>
      <c r="H109" t="str">
        <f t="shared" si="8"/>
        <v>Elektrolyseur darf nicht</v>
      </c>
    </row>
    <row r="110" spans="1:8" x14ac:dyDescent="0.55000000000000004">
      <c r="A110" s="5">
        <v>45961</v>
      </c>
      <c r="B110" s="2" t="s">
        <v>19</v>
      </c>
      <c r="C110">
        <v>0</v>
      </c>
      <c r="D110">
        <f t="shared" si="10"/>
        <v>303.75</v>
      </c>
      <c r="E110" s="3">
        <f t="shared" si="5"/>
        <v>0.78034682080924855</v>
      </c>
      <c r="F110" t="str">
        <f t="shared" si="11"/>
        <v>wird nicht betankt</v>
      </c>
      <c r="G110" t="str">
        <f t="shared" si="7"/>
        <v>Nachtruhe</v>
      </c>
      <c r="H110" t="str">
        <f t="shared" si="8"/>
        <v>Elektrolyseur darf nicht</v>
      </c>
    </row>
    <row r="111" spans="1:8" x14ac:dyDescent="0.55000000000000004">
      <c r="A111" s="5">
        <v>45961</v>
      </c>
      <c r="B111" s="2" t="s">
        <v>20</v>
      </c>
      <c r="C111">
        <v>0</v>
      </c>
      <c r="D111">
        <f t="shared" si="10"/>
        <v>303.75</v>
      </c>
      <c r="E111" s="3">
        <f t="shared" si="5"/>
        <v>0.78034682080924855</v>
      </c>
      <c r="F111" t="str">
        <f t="shared" si="11"/>
        <v>wird nicht betankt</v>
      </c>
      <c r="G111" t="str">
        <f t="shared" si="7"/>
        <v>Nachtruhe</v>
      </c>
      <c r="H111" t="str">
        <f t="shared" si="8"/>
        <v>Elektrolyseur darf nicht</v>
      </c>
    </row>
    <row r="112" spans="1:8" x14ac:dyDescent="0.55000000000000004">
      <c r="A112" s="5">
        <v>45961</v>
      </c>
      <c r="B112" s="2" t="s">
        <v>21</v>
      </c>
      <c r="C112">
        <v>0</v>
      </c>
      <c r="D112">
        <f t="shared" si="10"/>
        <v>303.75</v>
      </c>
      <c r="E112" s="3">
        <f t="shared" si="5"/>
        <v>0.78034682080924855</v>
      </c>
      <c r="F112" t="str">
        <f t="shared" si="11"/>
        <v>wird nicht betankt</v>
      </c>
      <c r="G112" t="str">
        <f t="shared" si="7"/>
        <v>Nachtruhe</v>
      </c>
      <c r="H112" t="str">
        <f t="shared" si="8"/>
        <v>Elektrolyseur darf nicht</v>
      </c>
    </row>
    <row r="113" spans="1:8" x14ac:dyDescent="0.55000000000000004">
      <c r="A113" s="5">
        <v>45961</v>
      </c>
      <c r="B113" s="2" t="s">
        <v>22</v>
      </c>
      <c r="C113">
        <v>0</v>
      </c>
      <c r="D113">
        <f t="shared" si="10"/>
        <v>303.75</v>
      </c>
      <c r="E113" s="3">
        <f t="shared" si="5"/>
        <v>0.78034682080924855</v>
      </c>
      <c r="F113" t="str">
        <f t="shared" si="11"/>
        <v>wird nicht betankt</v>
      </c>
      <c r="G113" t="str">
        <f t="shared" si="7"/>
        <v>Nachtruhe</v>
      </c>
      <c r="H113" t="str">
        <f t="shared" si="8"/>
        <v>Elektrolyseur darf nicht</v>
      </c>
    </row>
    <row r="114" spans="1:8" x14ac:dyDescent="0.55000000000000004">
      <c r="A114" s="5">
        <v>45961</v>
      </c>
      <c r="B114" s="2" t="s">
        <v>23</v>
      </c>
      <c r="C114">
        <v>0</v>
      </c>
      <c r="D114">
        <f t="shared" si="10"/>
        <v>303.75</v>
      </c>
      <c r="E114" s="3">
        <f t="shared" si="5"/>
        <v>0.78034682080924855</v>
      </c>
      <c r="F114" t="str">
        <f t="shared" si="11"/>
        <v>wird nicht betankt</v>
      </c>
      <c r="G114" t="str">
        <f t="shared" si="7"/>
        <v>Nachtruhe</v>
      </c>
      <c r="H114" t="str">
        <f t="shared" si="8"/>
        <v>Elektrolyseur darf nicht</v>
      </c>
    </row>
    <row r="115" spans="1:8" x14ac:dyDescent="0.55000000000000004">
      <c r="A115" s="5">
        <v>45961</v>
      </c>
      <c r="B115" s="2" t="s">
        <v>24</v>
      </c>
      <c r="C115">
        <v>0</v>
      </c>
      <c r="D115">
        <f t="shared" si="10"/>
        <v>303.75</v>
      </c>
      <c r="E115" s="3">
        <f t="shared" si="5"/>
        <v>0.78034682080924855</v>
      </c>
      <c r="F115" t="str">
        <f t="shared" si="11"/>
        <v>wird nicht betankt</v>
      </c>
      <c r="G115" t="str">
        <f t="shared" si="7"/>
        <v>Nachtruhe</v>
      </c>
      <c r="H115" t="str">
        <f t="shared" si="8"/>
        <v>Elektrolyseur darf nicht</v>
      </c>
    </row>
    <row r="116" spans="1:8" x14ac:dyDescent="0.55000000000000004">
      <c r="A116" s="5">
        <v>45961</v>
      </c>
      <c r="B116" s="1" t="s">
        <v>25</v>
      </c>
      <c r="C116">
        <v>-21.75</v>
      </c>
      <c r="D116">
        <f t="shared" si="10"/>
        <v>282</v>
      </c>
      <c r="E116" s="3">
        <f t="shared" si="5"/>
        <v>0.7244701348747592</v>
      </c>
      <c r="F116" t="str">
        <f t="shared" si="11"/>
        <v>wird betankt</v>
      </c>
      <c r="G116" t="str">
        <f t="shared" si="7"/>
        <v>Nachtruhe</v>
      </c>
      <c r="H116" t="str">
        <f t="shared" si="8"/>
        <v>Elektrolyseur darf nicht</v>
      </c>
    </row>
    <row r="117" spans="1:8" x14ac:dyDescent="0.55000000000000004">
      <c r="A117" s="5">
        <v>45961</v>
      </c>
      <c r="B117" s="1" t="s">
        <v>26</v>
      </c>
      <c r="C117">
        <v>-21.75</v>
      </c>
      <c r="D117">
        <f t="shared" si="10"/>
        <v>260.25</v>
      </c>
      <c r="E117" s="3">
        <f t="shared" si="5"/>
        <v>0.66859344894026973</v>
      </c>
      <c r="F117" t="str">
        <f t="shared" si="11"/>
        <v>wird betankt</v>
      </c>
      <c r="G117" t="str">
        <f t="shared" si="7"/>
        <v>Nachtruhe</v>
      </c>
      <c r="H117" t="str">
        <f t="shared" si="8"/>
        <v>Elektrolyseur darf nicht</v>
      </c>
    </row>
    <row r="118" spans="1:8" x14ac:dyDescent="0.55000000000000004">
      <c r="A118" s="5">
        <v>45961</v>
      </c>
      <c r="B118" s="1" t="s">
        <v>27</v>
      </c>
      <c r="C118">
        <v>-21.75</v>
      </c>
      <c r="D118">
        <f t="shared" si="10"/>
        <v>238.5</v>
      </c>
      <c r="E118" s="3">
        <f t="shared" si="5"/>
        <v>0.61271676300578037</v>
      </c>
      <c r="F118" t="str">
        <f t="shared" si="11"/>
        <v>wird betankt</v>
      </c>
      <c r="G118" t="str">
        <f t="shared" si="7"/>
        <v>Nachtruhe</v>
      </c>
      <c r="H118" t="str">
        <f t="shared" si="8"/>
        <v>Elektrolyseur darf nicht</v>
      </c>
    </row>
    <row r="119" spans="1:8" x14ac:dyDescent="0.55000000000000004">
      <c r="A119" s="5">
        <v>45961</v>
      </c>
      <c r="B119" s="1" t="s">
        <v>28</v>
      </c>
      <c r="C119">
        <v>-21.75</v>
      </c>
      <c r="D119">
        <f t="shared" si="10"/>
        <v>216.75</v>
      </c>
      <c r="E119" s="3">
        <f t="shared" si="5"/>
        <v>0.55684007707129091</v>
      </c>
      <c r="F119" t="str">
        <f t="shared" si="11"/>
        <v>wird betankt</v>
      </c>
      <c r="G119" t="str">
        <f t="shared" si="7"/>
        <v>Nachtruhe</v>
      </c>
      <c r="H119" t="str">
        <f t="shared" si="8"/>
        <v>Elektrolyseur darf nicht</v>
      </c>
    </row>
    <row r="120" spans="1:8" x14ac:dyDescent="0.55000000000000004">
      <c r="A120" s="5">
        <v>45961</v>
      </c>
      <c r="B120" s="1" t="s">
        <v>29</v>
      </c>
      <c r="C120">
        <v>-21.75</v>
      </c>
      <c r="D120">
        <f t="shared" si="10"/>
        <v>195</v>
      </c>
      <c r="E120" s="3">
        <f t="shared" si="5"/>
        <v>0.50096339113680155</v>
      </c>
      <c r="F120" t="str">
        <f t="shared" si="11"/>
        <v>wird betankt</v>
      </c>
      <c r="G120" t="str">
        <f t="shared" si="7"/>
        <v>Nachtruhe</v>
      </c>
      <c r="H120" t="str">
        <f t="shared" si="8"/>
        <v>Elektrolyseur darf nicht</v>
      </c>
    </row>
    <row r="121" spans="1:8" x14ac:dyDescent="0.55000000000000004">
      <c r="A121" s="5">
        <v>45961</v>
      </c>
      <c r="B121" s="1" t="s">
        <v>30</v>
      </c>
      <c r="C121">
        <v>-21.75</v>
      </c>
      <c r="D121">
        <f t="shared" si="10"/>
        <v>173.25</v>
      </c>
      <c r="E121" s="3">
        <f t="shared" si="5"/>
        <v>0.44508670520231214</v>
      </c>
      <c r="F121" t="str">
        <f t="shared" si="11"/>
        <v>wird betankt</v>
      </c>
      <c r="G121" t="str">
        <f t="shared" si="7"/>
        <v>Nachtruhe</v>
      </c>
      <c r="H121" t="str">
        <f t="shared" si="8"/>
        <v>Elektrolyseur darf nicht</v>
      </c>
    </row>
    <row r="122" spans="1:8" x14ac:dyDescent="0.55000000000000004">
      <c r="A122" s="5">
        <v>45961</v>
      </c>
      <c r="B122" s="1" t="s">
        <v>31</v>
      </c>
      <c r="C122">
        <v>-21.75</v>
      </c>
      <c r="D122">
        <f t="shared" si="10"/>
        <v>151.5</v>
      </c>
      <c r="E122" s="3">
        <f t="shared" si="5"/>
        <v>0.38921001926782273</v>
      </c>
      <c r="F122" t="str">
        <f t="shared" si="11"/>
        <v>wird betankt</v>
      </c>
      <c r="G122" t="str">
        <f t="shared" si="7"/>
        <v>keine Nachtruhe</v>
      </c>
      <c r="H122" t="str">
        <f t="shared" si="8"/>
        <v>Elektrolyseur darf nicht</v>
      </c>
    </row>
    <row r="123" spans="1:8" x14ac:dyDescent="0.55000000000000004">
      <c r="A123" s="5">
        <v>45961</v>
      </c>
      <c r="B123" s="1" t="s">
        <v>32</v>
      </c>
      <c r="C123">
        <v>-21.75</v>
      </c>
      <c r="D123">
        <f t="shared" si="10"/>
        <v>129.75</v>
      </c>
      <c r="E123" s="3">
        <f t="shared" si="5"/>
        <v>0.33333333333333331</v>
      </c>
      <c r="F123" t="str">
        <f t="shared" si="11"/>
        <v>wird betankt</v>
      </c>
      <c r="G123" t="str">
        <f t="shared" si="7"/>
        <v>keine Nachtruhe</v>
      </c>
      <c r="H123" t="str">
        <f t="shared" si="8"/>
        <v>Elektrolyseur darf nicht</v>
      </c>
    </row>
    <row r="124" spans="1:8" x14ac:dyDescent="0.55000000000000004">
      <c r="A124" s="5">
        <v>45961</v>
      </c>
      <c r="B124" s="4" t="s">
        <v>33</v>
      </c>
      <c r="C124">
        <v>22.125</v>
      </c>
      <c r="D124">
        <f t="shared" si="10"/>
        <v>151.875</v>
      </c>
      <c r="E124" s="3">
        <f t="shared" si="5"/>
        <v>0.39017341040462428</v>
      </c>
      <c r="F124" t="str">
        <f t="shared" si="11"/>
        <v>wird nicht betankt</v>
      </c>
      <c r="G124" t="str">
        <f t="shared" si="7"/>
        <v>keine Nachtruhe</v>
      </c>
      <c r="H124" t="str">
        <f t="shared" si="8"/>
        <v>Elektrolyseur darf</v>
      </c>
    </row>
    <row r="125" spans="1:8" x14ac:dyDescent="0.55000000000000004">
      <c r="A125" s="5">
        <v>45961</v>
      </c>
      <c r="B125" s="4" t="s">
        <v>34</v>
      </c>
      <c r="C125">
        <v>22.125</v>
      </c>
      <c r="D125">
        <f t="shared" si="10"/>
        <v>174</v>
      </c>
      <c r="E125" s="3">
        <f t="shared" si="5"/>
        <v>0.44701348747591524</v>
      </c>
      <c r="F125" t="str">
        <f t="shared" si="11"/>
        <v>wird nicht betankt</v>
      </c>
      <c r="G125" t="str">
        <f t="shared" si="7"/>
        <v>keine Nachtruhe</v>
      </c>
      <c r="H125" t="str">
        <f t="shared" si="8"/>
        <v>Elektrolyseur darf</v>
      </c>
    </row>
    <row r="126" spans="1:8" x14ac:dyDescent="0.55000000000000004">
      <c r="A126" s="5">
        <v>45961</v>
      </c>
      <c r="B126" s="4" t="s">
        <v>35</v>
      </c>
      <c r="C126">
        <v>22.125</v>
      </c>
      <c r="D126">
        <f t="shared" si="10"/>
        <v>196.125</v>
      </c>
      <c r="E126" s="3">
        <f t="shared" si="5"/>
        <v>0.5038535645472062</v>
      </c>
      <c r="F126" t="str">
        <f t="shared" si="11"/>
        <v>wird nicht betankt</v>
      </c>
      <c r="G126" t="str">
        <f t="shared" si="7"/>
        <v>keine Nachtruhe</v>
      </c>
      <c r="H126" t="str">
        <f t="shared" si="8"/>
        <v>Elektrolyseur darf</v>
      </c>
    </row>
    <row r="127" spans="1:8" x14ac:dyDescent="0.55000000000000004">
      <c r="A127" s="5">
        <v>45961</v>
      </c>
      <c r="B127" s="4" t="s">
        <v>36</v>
      </c>
      <c r="C127">
        <v>22.125</v>
      </c>
      <c r="D127">
        <f t="shared" si="10"/>
        <v>218.25</v>
      </c>
      <c r="E127" s="3">
        <f t="shared" si="5"/>
        <v>0.56069364161849711</v>
      </c>
      <c r="F127" t="str">
        <f t="shared" si="11"/>
        <v>wird nicht betankt</v>
      </c>
      <c r="G127" t="str">
        <f t="shared" si="7"/>
        <v>keine Nachtruhe</v>
      </c>
      <c r="H127" t="str">
        <f t="shared" si="8"/>
        <v>Elektrolyseur darf</v>
      </c>
    </row>
    <row r="128" spans="1:8" x14ac:dyDescent="0.55000000000000004">
      <c r="A128" s="5">
        <v>45961</v>
      </c>
      <c r="B128" s="4" t="s">
        <v>37</v>
      </c>
      <c r="C128">
        <v>22.125</v>
      </c>
      <c r="D128">
        <f t="shared" si="10"/>
        <v>240.375</v>
      </c>
      <c r="E128" s="3">
        <f t="shared" si="5"/>
        <v>0.61753371868978801</v>
      </c>
      <c r="F128" t="str">
        <f t="shared" si="11"/>
        <v>wird nicht betankt</v>
      </c>
      <c r="G128" t="str">
        <f t="shared" si="7"/>
        <v>keine Nachtruhe</v>
      </c>
      <c r="H128" t="str">
        <f t="shared" si="8"/>
        <v>Elektrolyseur darf</v>
      </c>
    </row>
    <row r="129" spans="1:8" x14ac:dyDescent="0.55000000000000004">
      <c r="A129" s="5">
        <v>45961</v>
      </c>
      <c r="B129" s="4" t="s">
        <v>38</v>
      </c>
      <c r="C129">
        <v>22.125</v>
      </c>
      <c r="D129">
        <f t="shared" si="10"/>
        <v>262.5</v>
      </c>
      <c r="E129" s="3">
        <f t="shared" si="5"/>
        <v>0.67437379576107903</v>
      </c>
      <c r="F129" t="str">
        <f t="shared" si="11"/>
        <v>wird nicht betankt</v>
      </c>
      <c r="G129" t="str">
        <f t="shared" si="7"/>
        <v>keine Nachtruhe</v>
      </c>
      <c r="H129" t="str">
        <f t="shared" si="8"/>
        <v>Elektrolyseur darf</v>
      </c>
    </row>
    <row r="130" spans="1:8" x14ac:dyDescent="0.55000000000000004">
      <c r="A130" s="5">
        <v>45961</v>
      </c>
      <c r="B130" s="4" t="s">
        <v>39</v>
      </c>
      <c r="C130">
        <v>22.125</v>
      </c>
      <c r="D130">
        <f t="shared" si="10"/>
        <v>284.625</v>
      </c>
      <c r="E130" s="3">
        <f t="shared" si="5"/>
        <v>0.73121387283236994</v>
      </c>
      <c r="F130" t="str">
        <f t="shared" si="11"/>
        <v>wird nicht betankt</v>
      </c>
      <c r="G130" t="str">
        <f t="shared" si="7"/>
        <v>keine Nachtruhe</v>
      </c>
      <c r="H130" t="str">
        <f t="shared" si="8"/>
        <v>Elektrolyseur darf</v>
      </c>
    </row>
    <row r="131" spans="1:8" x14ac:dyDescent="0.55000000000000004">
      <c r="A131" s="5">
        <v>45961</v>
      </c>
      <c r="B131" s="4" t="s">
        <v>40</v>
      </c>
      <c r="C131">
        <v>22.125</v>
      </c>
      <c r="D131">
        <f t="shared" si="10"/>
        <v>306.75</v>
      </c>
      <c r="E131" s="3">
        <f t="shared" ref="E131:E193" si="12">D131/$K$5</f>
        <v>0.78805394990366084</v>
      </c>
      <c r="F131" t="str">
        <f t="shared" si="11"/>
        <v>wird nicht betankt</v>
      </c>
      <c r="G131" t="str">
        <f t="shared" ref="G131:G193" si="13">IF(OR(
    TIMEVALUE(MID(B131,1,5))&gt;=TIME(22,0,0),
    TIMEVALUE(MID(B131,1,5))&lt;TIME(6,0,0)
),"Nachtruhe","keine Nachtruhe")</f>
        <v>keine Nachtruhe</v>
      </c>
      <c r="H131" t="str">
        <f t="shared" ref="H131:H193" si="14">IF(AND(F131="wird nicht betankt",G131="keine Nachtruhe"),"Elektrolyseur darf","Elektrolyseur darf nicht")</f>
        <v>Elektrolyseur darf</v>
      </c>
    </row>
    <row r="132" spans="1:8" x14ac:dyDescent="0.55000000000000004">
      <c r="A132" s="5">
        <v>45961</v>
      </c>
      <c r="B132" s="4" t="s">
        <v>41</v>
      </c>
      <c r="C132">
        <v>22.125</v>
      </c>
      <c r="D132">
        <f t="shared" si="10"/>
        <v>328.875</v>
      </c>
      <c r="E132" s="3">
        <f t="shared" si="12"/>
        <v>0.84489402697495186</v>
      </c>
      <c r="F132" t="str">
        <f t="shared" si="11"/>
        <v>wird nicht betankt</v>
      </c>
      <c r="G132" t="str">
        <f t="shared" si="13"/>
        <v>keine Nachtruhe</v>
      </c>
      <c r="H132" t="str">
        <f t="shared" si="14"/>
        <v>Elektrolyseur darf</v>
      </c>
    </row>
    <row r="133" spans="1:8" x14ac:dyDescent="0.55000000000000004">
      <c r="A133" s="5">
        <v>45961</v>
      </c>
      <c r="B133" s="4" t="s">
        <v>42</v>
      </c>
      <c r="C133">
        <v>22.125</v>
      </c>
      <c r="D133">
        <f t="shared" si="10"/>
        <v>351</v>
      </c>
      <c r="E133" s="3">
        <f t="shared" si="12"/>
        <v>0.90173410404624277</v>
      </c>
      <c r="F133" t="str">
        <f t="shared" si="11"/>
        <v>wird nicht betankt</v>
      </c>
      <c r="G133" t="str">
        <f t="shared" si="13"/>
        <v>keine Nachtruhe</v>
      </c>
      <c r="H133" t="str">
        <f t="shared" si="14"/>
        <v>Elektrolyseur darf</v>
      </c>
    </row>
    <row r="134" spans="1:8" x14ac:dyDescent="0.55000000000000004">
      <c r="A134" s="5">
        <v>45961</v>
      </c>
      <c r="B134" s="4" t="s">
        <v>43</v>
      </c>
      <c r="C134">
        <v>22.125</v>
      </c>
      <c r="D134">
        <f t="shared" si="10"/>
        <v>373.125</v>
      </c>
      <c r="E134" s="3">
        <f t="shared" si="12"/>
        <v>0.95857418111753367</v>
      </c>
      <c r="F134" t="str">
        <f t="shared" si="11"/>
        <v>wird nicht betankt</v>
      </c>
      <c r="G134" t="str">
        <f t="shared" si="13"/>
        <v>keine Nachtruhe</v>
      </c>
      <c r="H134" t="str">
        <f t="shared" si="14"/>
        <v>Elektrolyseur darf</v>
      </c>
    </row>
    <row r="135" spans="1:8" x14ac:dyDescent="0.55000000000000004">
      <c r="A135" s="5">
        <v>45961</v>
      </c>
      <c r="B135" s="4" t="s">
        <v>44</v>
      </c>
      <c r="C135">
        <v>22.125</v>
      </c>
      <c r="D135">
        <f t="shared" si="10"/>
        <v>389.25</v>
      </c>
      <c r="E135" s="3">
        <f t="shared" si="12"/>
        <v>1</v>
      </c>
      <c r="F135" t="str">
        <f t="shared" si="11"/>
        <v>wird nicht betankt</v>
      </c>
      <c r="G135" t="str">
        <f t="shared" si="13"/>
        <v>keine Nachtruhe</v>
      </c>
      <c r="H135" t="str">
        <f t="shared" si="14"/>
        <v>Elektrolyseur darf</v>
      </c>
    </row>
    <row r="136" spans="1:8" x14ac:dyDescent="0.55000000000000004">
      <c r="A136" s="5">
        <v>45961</v>
      </c>
      <c r="B136" s="4" t="s">
        <v>45</v>
      </c>
      <c r="C136">
        <v>0</v>
      </c>
      <c r="D136">
        <f t="shared" si="10"/>
        <v>389.25</v>
      </c>
      <c r="E136" s="3">
        <f t="shared" si="12"/>
        <v>1</v>
      </c>
      <c r="F136" t="str">
        <f t="shared" si="11"/>
        <v>wird nicht betankt</v>
      </c>
      <c r="G136" t="str">
        <f t="shared" si="13"/>
        <v>keine Nachtruhe</v>
      </c>
      <c r="H136" t="str">
        <f t="shared" si="14"/>
        <v>Elektrolyseur darf</v>
      </c>
    </row>
    <row r="137" spans="1:8" x14ac:dyDescent="0.55000000000000004">
      <c r="A137" s="5">
        <v>45961</v>
      </c>
      <c r="B137" s="4" t="s">
        <v>46</v>
      </c>
      <c r="C137">
        <v>0</v>
      </c>
      <c r="D137">
        <f t="shared" si="10"/>
        <v>389.25</v>
      </c>
      <c r="E137" s="3">
        <f t="shared" si="12"/>
        <v>1</v>
      </c>
      <c r="F137" t="str">
        <f t="shared" si="11"/>
        <v>wird nicht betankt</v>
      </c>
      <c r="G137" t="str">
        <f t="shared" si="13"/>
        <v>keine Nachtruhe</v>
      </c>
      <c r="H137" t="str">
        <f t="shared" si="14"/>
        <v>Elektrolyseur darf</v>
      </c>
    </row>
    <row r="138" spans="1:8" x14ac:dyDescent="0.55000000000000004">
      <c r="A138" s="5">
        <v>45961</v>
      </c>
      <c r="B138" s="4" t="s">
        <v>47</v>
      </c>
      <c r="C138">
        <v>0</v>
      </c>
      <c r="D138">
        <f t="shared" si="10"/>
        <v>389.25</v>
      </c>
      <c r="E138" s="3">
        <f t="shared" si="12"/>
        <v>1</v>
      </c>
      <c r="F138" t="str">
        <f t="shared" si="11"/>
        <v>wird nicht betankt</v>
      </c>
      <c r="G138" t="str">
        <f t="shared" si="13"/>
        <v>keine Nachtruhe</v>
      </c>
      <c r="H138" t="str">
        <f t="shared" si="14"/>
        <v>Elektrolyseur darf</v>
      </c>
    </row>
    <row r="139" spans="1:8" x14ac:dyDescent="0.55000000000000004">
      <c r="A139" s="5">
        <v>45961</v>
      </c>
      <c r="B139" s="4" t="s">
        <v>48</v>
      </c>
      <c r="C139">
        <v>0</v>
      </c>
      <c r="D139">
        <f t="shared" si="10"/>
        <v>389.25</v>
      </c>
      <c r="E139" s="3">
        <f t="shared" si="12"/>
        <v>1</v>
      </c>
      <c r="F139" t="str">
        <f t="shared" si="11"/>
        <v>wird nicht betankt</v>
      </c>
      <c r="G139" t="str">
        <f t="shared" si="13"/>
        <v>keine Nachtruhe</v>
      </c>
      <c r="H139" t="str">
        <f t="shared" si="14"/>
        <v>Elektrolyseur darf</v>
      </c>
    </row>
    <row r="140" spans="1:8" x14ac:dyDescent="0.55000000000000004">
      <c r="A140" s="5">
        <v>45961</v>
      </c>
      <c r="B140" s="4" t="s">
        <v>49</v>
      </c>
      <c r="C140">
        <v>0</v>
      </c>
      <c r="D140">
        <f t="shared" si="10"/>
        <v>389.25</v>
      </c>
      <c r="E140" s="3">
        <f t="shared" si="12"/>
        <v>1</v>
      </c>
      <c r="F140" t="str">
        <f t="shared" si="11"/>
        <v>wird nicht betankt</v>
      </c>
      <c r="G140" t="str">
        <f t="shared" si="13"/>
        <v>keine Nachtruhe</v>
      </c>
      <c r="H140" t="str">
        <f t="shared" si="14"/>
        <v>Elektrolyseur darf</v>
      </c>
    </row>
    <row r="141" spans="1:8" x14ac:dyDescent="0.55000000000000004">
      <c r="A141" s="5">
        <v>45961</v>
      </c>
      <c r="B141" s="4" t="s">
        <v>50</v>
      </c>
      <c r="C141">
        <v>0</v>
      </c>
      <c r="D141">
        <f t="shared" si="10"/>
        <v>389.25</v>
      </c>
      <c r="E141" s="3">
        <f t="shared" si="12"/>
        <v>1</v>
      </c>
      <c r="F141" t="str">
        <f t="shared" si="11"/>
        <v>wird nicht betankt</v>
      </c>
      <c r="G141" t="str">
        <f t="shared" si="13"/>
        <v>keine Nachtruhe</v>
      </c>
      <c r="H141" t="str">
        <f t="shared" si="14"/>
        <v>Elektrolyseur darf</v>
      </c>
    </row>
    <row r="142" spans="1:8" x14ac:dyDescent="0.55000000000000004">
      <c r="A142" s="5">
        <v>45961</v>
      </c>
      <c r="B142" s="4" t="s">
        <v>51</v>
      </c>
      <c r="C142">
        <v>0</v>
      </c>
      <c r="D142">
        <f t="shared" si="10"/>
        <v>389.25</v>
      </c>
      <c r="E142" s="3">
        <f t="shared" si="12"/>
        <v>1</v>
      </c>
      <c r="F142" t="str">
        <f t="shared" si="11"/>
        <v>wird nicht betankt</v>
      </c>
      <c r="G142" t="str">
        <f t="shared" si="13"/>
        <v>keine Nachtruhe</v>
      </c>
      <c r="H142" t="str">
        <f t="shared" si="14"/>
        <v>Elektrolyseur darf</v>
      </c>
    </row>
    <row r="143" spans="1:8" x14ac:dyDescent="0.55000000000000004">
      <c r="A143" s="5">
        <v>45961</v>
      </c>
      <c r="B143" s="4" t="s">
        <v>52</v>
      </c>
      <c r="C143">
        <v>0</v>
      </c>
      <c r="D143">
        <f t="shared" si="10"/>
        <v>389.25</v>
      </c>
      <c r="E143" s="3">
        <f t="shared" si="12"/>
        <v>1</v>
      </c>
      <c r="F143" t="str">
        <f t="shared" si="11"/>
        <v>wird nicht betankt</v>
      </c>
      <c r="G143" t="str">
        <f t="shared" si="13"/>
        <v>keine Nachtruhe</v>
      </c>
      <c r="H143" t="str">
        <f t="shared" si="14"/>
        <v>Elektrolyseur darf</v>
      </c>
    </row>
    <row r="144" spans="1:8" x14ac:dyDescent="0.55000000000000004">
      <c r="A144" s="5">
        <v>45961</v>
      </c>
      <c r="B144" s="4" t="s">
        <v>53</v>
      </c>
      <c r="C144">
        <v>0</v>
      </c>
      <c r="D144">
        <f t="shared" si="10"/>
        <v>389.25</v>
      </c>
      <c r="E144" s="3">
        <f t="shared" si="12"/>
        <v>1</v>
      </c>
      <c r="F144" t="str">
        <f t="shared" si="11"/>
        <v>wird nicht betankt</v>
      </c>
      <c r="G144" t="str">
        <f t="shared" si="13"/>
        <v>keine Nachtruhe</v>
      </c>
      <c r="H144" t="str">
        <f t="shared" si="14"/>
        <v>Elektrolyseur darf</v>
      </c>
    </row>
    <row r="145" spans="1:8" x14ac:dyDescent="0.55000000000000004">
      <c r="A145" s="5">
        <v>45961</v>
      </c>
      <c r="B145" s="4" t="s">
        <v>54</v>
      </c>
      <c r="C145">
        <v>0</v>
      </c>
      <c r="D145">
        <f t="shared" si="10"/>
        <v>389.25</v>
      </c>
      <c r="E145" s="3">
        <f t="shared" si="12"/>
        <v>1</v>
      </c>
      <c r="F145" t="str">
        <f t="shared" si="11"/>
        <v>wird nicht betankt</v>
      </c>
      <c r="G145" t="str">
        <f t="shared" si="13"/>
        <v>keine Nachtruhe</v>
      </c>
      <c r="H145" t="str">
        <f t="shared" si="14"/>
        <v>Elektrolyseur darf</v>
      </c>
    </row>
    <row r="146" spans="1:8" x14ac:dyDescent="0.55000000000000004">
      <c r="A146" s="5">
        <v>45961</v>
      </c>
      <c r="B146" s="4" t="s">
        <v>55</v>
      </c>
      <c r="C146">
        <v>0</v>
      </c>
      <c r="D146">
        <f t="shared" si="10"/>
        <v>389.25</v>
      </c>
      <c r="E146" s="3">
        <f t="shared" si="12"/>
        <v>1</v>
      </c>
      <c r="F146" t="str">
        <f t="shared" si="11"/>
        <v>wird nicht betankt</v>
      </c>
      <c r="G146" t="str">
        <f t="shared" si="13"/>
        <v>keine Nachtruhe</v>
      </c>
      <c r="H146" t="str">
        <f t="shared" si="14"/>
        <v>Elektrolyseur darf</v>
      </c>
    </row>
    <row r="147" spans="1:8" x14ac:dyDescent="0.55000000000000004">
      <c r="A147" s="5">
        <v>45961</v>
      </c>
      <c r="B147" s="4" t="s">
        <v>56</v>
      </c>
      <c r="C147">
        <v>0</v>
      </c>
      <c r="D147">
        <f t="shared" si="10"/>
        <v>389.25</v>
      </c>
      <c r="E147" s="3">
        <f t="shared" si="12"/>
        <v>1</v>
      </c>
      <c r="F147" t="str">
        <f t="shared" si="11"/>
        <v>wird nicht betankt</v>
      </c>
      <c r="G147" t="str">
        <f t="shared" si="13"/>
        <v>keine Nachtruhe</v>
      </c>
      <c r="H147" t="str">
        <f t="shared" si="14"/>
        <v>Elektrolyseur darf</v>
      </c>
    </row>
    <row r="148" spans="1:8" x14ac:dyDescent="0.55000000000000004">
      <c r="A148" s="5">
        <v>45961</v>
      </c>
      <c r="B148" s="1" t="s">
        <v>57</v>
      </c>
      <c r="C148">
        <v>-21.75</v>
      </c>
      <c r="D148">
        <f t="shared" si="10"/>
        <v>367.5</v>
      </c>
      <c r="E148" s="3">
        <f t="shared" si="12"/>
        <v>0.94412331406551064</v>
      </c>
      <c r="F148" t="str">
        <f t="shared" si="11"/>
        <v>wird betankt</v>
      </c>
      <c r="G148" t="str">
        <f t="shared" si="13"/>
        <v>keine Nachtruhe</v>
      </c>
      <c r="H148" t="str">
        <f t="shared" si="14"/>
        <v>Elektrolyseur darf nicht</v>
      </c>
    </row>
    <row r="149" spans="1:8" x14ac:dyDescent="0.55000000000000004">
      <c r="A149" s="5">
        <v>45961</v>
      </c>
      <c r="B149" s="1" t="s">
        <v>58</v>
      </c>
      <c r="C149">
        <v>-21.75</v>
      </c>
      <c r="D149">
        <f t="shared" si="10"/>
        <v>345.75</v>
      </c>
      <c r="E149" s="3">
        <f t="shared" si="12"/>
        <v>0.88824662813102118</v>
      </c>
      <c r="F149" t="str">
        <f t="shared" si="11"/>
        <v>wird betankt</v>
      </c>
      <c r="G149" t="str">
        <f t="shared" si="13"/>
        <v>keine Nachtruhe</v>
      </c>
      <c r="H149" t="str">
        <f t="shared" si="14"/>
        <v>Elektrolyseur darf nicht</v>
      </c>
    </row>
    <row r="150" spans="1:8" x14ac:dyDescent="0.55000000000000004">
      <c r="A150" s="5">
        <v>45961</v>
      </c>
      <c r="B150" s="1" t="s">
        <v>59</v>
      </c>
      <c r="C150">
        <v>-21.75</v>
      </c>
      <c r="D150">
        <f t="shared" si="10"/>
        <v>324</v>
      </c>
      <c r="E150" s="3">
        <f t="shared" si="12"/>
        <v>0.83236994219653182</v>
      </c>
      <c r="F150" t="str">
        <f t="shared" si="11"/>
        <v>wird betankt</v>
      </c>
      <c r="G150" t="str">
        <f t="shared" si="13"/>
        <v>keine Nachtruhe</v>
      </c>
      <c r="H150" t="str">
        <f t="shared" si="14"/>
        <v>Elektrolyseur darf nicht</v>
      </c>
    </row>
    <row r="151" spans="1:8" x14ac:dyDescent="0.55000000000000004">
      <c r="A151" s="5">
        <v>45961</v>
      </c>
      <c r="B151" s="1" t="s">
        <v>60</v>
      </c>
      <c r="C151">
        <v>-21.75</v>
      </c>
      <c r="D151">
        <f t="shared" si="10"/>
        <v>302.25</v>
      </c>
      <c r="E151" s="3">
        <f t="shared" si="12"/>
        <v>0.77649325626204235</v>
      </c>
      <c r="F151" t="str">
        <f t="shared" si="11"/>
        <v>wird betankt</v>
      </c>
      <c r="G151" t="str">
        <f t="shared" si="13"/>
        <v>keine Nachtruhe</v>
      </c>
      <c r="H151" t="str">
        <f t="shared" si="14"/>
        <v>Elektrolyseur darf nicht</v>
      </c>
    </row>
    <row r="152" spans="1:8" x14ac:dyDescent="0.55000000000000004">
      <c r="A152" s="5">
        <v>45961</v>
      </c>
      <c r="B152" s="4" t="s">
        <v>61</v>
      </c>
      <c r="C152">
        <v>22.125</v>
      </c>
      <c r="D152">
        <f t="shared" si="10"/>
        <v>324.375</v>
      </c>
      <c r="E152" s="3">
        <f t="shared" si="12"/>
        <v>0.83333333333333337</v>
      </c>
      <c r="F152" t="str">
        <f t="shared" si="11"/>
        <v>wird nicht betankt</v>
      </c>
      <c r="G152" t="str">
        <f t="shared" si="13"/>
        <v>keine Nachtruhe</v>
      </c>
      <c r="H152" t="str">
        <f t="shared" si="14"/>
        <v>Elektrolyseur darf</v>
      </c>
    </row>
    <row r="153" spans="1:8" x14ac:dyDescent="0.55000000000000004">
      <c r="A153" s="5">
        <v>45961</v>
      </c>
      <c r="B153" s="4" t="s">
        <v>62</v>
      </c>
      <c r="C153">
        <v>22.125</v>
      </c>
      <c r="D153">
        <f t="shared" si="10"/>
        <v>346.5</v>
      </c>
      <c r="E153" s="3">
        <f t="shared" si="12"/>
        <v>0.89017341040462428</v>
      </c>
      <c r="F153" t="str">
        <f t="shared" si="11"/>
        <v>wird nicht betankt</v>
      </c>
      <c r="G153" t="str">
        <f t="shared" si="13"/>
        <v>keine Nachtruhe</v>
      </c>
      <c r="H153" t="str">
        <f t="shared" si="14"/>
        <v>Elektrolyseur darf</v>
      </c>
    </row>
    <row r="154" spans="1:8" x14ac:dyDescent="0.55000000000000004">
      <c r="A154" s="5">
        <v>45961</v>
      </c>
      <c r="B154" s="4" t="s">
        <v>63</v>
      </c>
      <c r="C154">
        <v>22.125</v>
      </c>
      <c r="D154">
        <f t="shared" si="10"/>
        <v>368.625</v>
      </c>
      <c r="E154" s="3">
        <f t="shared" si="12"/>
        <v>0.94701348747591518</v>
      </c>
      <c r="F154" t="str">
        <f t="shared" si="11"/>
        <v>wird nicht betankt</v>
      </c>
      <c r="G154" t="str">
        <f t="shared" si="13"/>
        <v>keine Nachtruhe</v>
      </c>
      <c r="H154" t="str">
        <f t="shared" si="14"/>
        <v>Elektrolyseur darf</v>
      </c>
    </row>
    <row r="155" spans="1:8" x14ac:dyDescent="0.55000000000000004">
      <c r="A155" s="5">
        <v>45961</v>
      </c>
      <c r="B155" s="4" t="s">
        <v>64</v>
      </c>
      <c r="C155">
        <v>22.125</v>
      </c>
      <c r="D155">
        <f t="shared" si="10"/>
        <v>389.25</v>
      </c>
      <c r="E155" s="3">
        <f t="shared" si="12"/>
        <v>1</v>
      </c>
      <c r="F155" t="str">
        <f t="shared" si="11"/>
        <v>wird nicht betankt</v>
      </c>
      <c r="G155" t="str">
        <f t="shared" si="13"/>
        <v>keine Nachtruhe</v>
      </c>
      <c r="H155" t="str">
        <f t="shared" si="14"/>
        <v>Elektrolyseur darf</v>
      </c>
    </row>
    <row r="156" spans="1:8" x14ac:dyDescent="0.55000000000000004">
      <c r="A156" s="5">
        <v>45961</v>
      </c>
      <c r="B156" s="4" t="s">
        <v>65</v>
      </c>
      <c r="C156">
        <v>0</v>
      </c>
      <c r="D156">
        <f t="shared" si="10"/>
        <v>389.25</v>
      </c>
      <c r="E156" s="3">
        <f t="shared" si="12"/>
        <v>1</v>
      </c>
      <c r="F156" t="str">
        <f t="shared" si="11"/>
        <v>wird nicht betankt</v>
      </c>
      <c r="G156" t="str">
        <f t="shared" si="13"/>
        <v>keine Nachtruhe</v>
      </c>
      <c r="H156" t="str">
        <f t="shared" si="14"/>
        <v>Elektrolyseur darf</v>
      </c>
    </row>
    <row r="157" spans="1:8" x14ac:dyDescent="0.55000000000000004">
      <c r="A157" s="5">
        <v>45961</v>
      </c>
      <c r="B157" s="4" t="s">
        <v>66</v>
      </c>
      <c r="C157">
        <v>0</v>
      </c>
      <c r="D157">
        <f t="shared" si="10"/>
        <v>389.25</v>
      </c>
      <c r="E157" s="3">
        <f t="shared" si="12"/>
        <v>1</v>
      </c>
      <c r="F157" t="str">
        <f t="shared" si="11"/>
        <v>wird nicht betankt</v>
      </c>
      <c r="G157" t="str">
        <f t="shared" si="13"/>
        <v>keine Nachtruhe</v>
      </c>
      <c r="H157" t="str">
        <f t="shared" si="14"/>
        <v>Elektrolyseur darf</v>
      </c>
    </row>
    <row r="158" spans="1:8" x14ac:dyDescent="0.55000000000000004">
      <c r="A158" s="5">
        <v>45961</v>
      </c>
      <c r="B158" s="4" t="s">
        <v>67</v>
      </c>
      <c r="C158">
        <v>0</v>
      </c>
      <c r="D158">
        <f t="shared" si="10"/>
        <v>389.25</v>
      </c>
      <c r="E158" s="3">
        <f t="shared" si="12"/>
        <v>1</v>
      </c>
      <c r="F158" t="str">
        <f t="shared" si="11"/>
        <v>wird nicht betankt</v>
      </c>
      <c r="G158" t="str">
        <f t="shared" si="13"/>
        <v>keine Nachtruhe</v>
      </c>
      <c r="H158" t="str">
        <f t="shared" si="14"/>
        <v>Elektrolyseur darf</v>
      </c>
    </row>
    <row r="159" spans="1:8" x14ac:dyDescent="0.55000000000000004">
      <c r="A159" s="5">
        <v>45961</v>
      </c>
      <c r="B159" s="4" t="s">
        <v>68</v>
      </c>
      <c r="C159">
        <v>0</v>
      </c>
      <c r="D159">
        <f t="shared" si="10"/>
        <v>389.25</v>
      </c>
      <c r="E159" s="3">
        <f t="shared" si="12"/>
        <v>1</v>
      </c>
      <c r="F159" t="str">
        <f t="shared" si="11"/>
        <v>wird nicht betankt</v>
      </c>
      <c r="G159" t="str">
        <f t="shared" si="13"/>
        <v>keine Nachtruhe</v>
      </c>
      <c r="H159" t="str">
        <f t="shared" si="14"/>
        <v>Elektrolyseur darf</v>
      </c>
    </row>
    <row r="160" spans="1:8" x14ac:dyDescent="0.55000000000000004">
      <c r="A160" s="5">
        <v>45961</v>
      </c>
      <c r="B160" s="4" t="s">
        <v>69</v>
      </c>
      <c r="C160">
        <v>0</v>
      </c>
      <c r="D160">
        <f t="shared" si="10"/>
        <v>389.25</v>
      </c>
      <c r="E160" s="3">
        <f t="shared" si="12"/>
        <v>1</v>
      </c>
      <c r="F160" t="str">
        <f t="shared" si="11"/>
        <v>wird nicht betankt</v>
      </c>
      <c r="G160" t="str">
        <f t="shared" si="13"/>
        <v>keine Nachtruhe</v>
      </c>
      <c r="H160" t="str">
        <f t="shared" si="14"/>
        <v>Elektrolyseur darf</v>
      </c>
    </row>
    <row r="161" spans="1:8" x14ac:dyDescent="0.55000000000000004">
      <c r="A161" s="5">
        <v>45961</v>
      </c>
      <c r="B161" s="4" t="s">
        <v>70</v>
      </c>
      <c r="C161">
        <v>0</v>
      </c>
      <c r="D161">
        <f t="shared" si="10"/>
        <v>389.25</v>
      </c>
      <c r="E161" s="3">
        <f t="shared" si="12"/>
        <v>1</v>
      </c>
      <c r="F161" t="str">
        <f t="shared" si="11"/>
        <v>wird nicht betankt</v>
      </c>
      <c r="G161" t="str">
        <f t="shared" si="13"/>
        <v>keine Nachtruhe</v>
      </c>
      <c r="H161" t="str">
        <f t="shared" si="14"/>
        <v>Elektrolyseur darf</v>
      </c>
    </row>
    <row r="162" spans="1:8" x14ac:dyDescent="0.55000000000000004">
      <c r="A162" s="5">
        <v>45961</v>
      </c>
      <c r="B162" s="4" t="s">
        <v>71</v>
      </c>
      <c r="C162">
        <v>0</v>
      </c>
      <c r="D162">
        <f t="shared" ref="D162:D193" si="15">IF((D161+C162)&gt; 389.25, 389.25,(D161+C162))</f>
        <v>389.25</v>
      </c>
      <c r="E162" s="3">
        <f t="shared" si="12"/>
        <v>1</v>
      </c>
      <c r="F162" t="str">
        <f t="shared" ref="F162:F193" si="16">IF(OR(
    AND(TIMEVALUE(MID(B162,1,5))&gt;=TIME(4,30,0),TIMEVALUE(MID(B162,1,5))&lt;TIME(6,30,0)),
    AND(TIMEVALUE(MID(B162,1,5))&gt;=TIME(12,30,0),TIMEVALUE(MID(B162,1,5))&lt;TIME(13,30,0)),
    AND(TIMEVALUE(MID(B162,1,5))&gt;=TIME(19,0,0),TIMEVALUE(MID(B162,1,5))&lt;TIME(21,0,0))
),"wird betankt","wird nicht betankt")</f>
        <v>wird nicht betankt</v>
      </c>
      <c r="G162" t="str">
        <f t="shared" si="13"/>
        <v>keine Nachtruhe</v>
      </c>
      <c r="H162" t="str">
        <f t="shared" si="14"/>
        <v>Elektrolyseur darf</v>
      </c>
    </row>
    <row r="163" spans="1:8" x14ac:dyDescent="0.55000000000000004">
      <c r="A163" s="5">
        <v>45961</v>
      </c>
      <c r="B163" s="4" t="s">
        <v>72</v>
      </c>
      <c r="C163">
        <v>0</v>
      </c>
      <c r="D163">
        <f t="shared" si="15"/>
        <v>389.25</v>
      </c>
      <c r="E163" s="3">
        <f t="shared" si="12"/>
        <v>1</v>
      </c>
      <c r="F163" t="str">
        <f t="shared" si="16"/>
        <v>wird nicht betankt</v>
      </c>
      <c r="G163" t="str">
        <f t="shared" si="13"/>
        <v>keine Nachtruhe</v>
      </c>
      <c r="H163" t="str">
        <f t="shared" si="14"/>
        <v>Elektrolyseur darf</v>
      </c>
    </row>
    <row r="164" spans="1:8" x14ac:dyDescent="0.55000000000000004">
      <c r="A164" s="5">
        <v>45961</v>
      </c>
      <c r="B164" s="4" t="s">
        <v>73</v>
      </c>
      <c r="C164">
        <v>0</v>
      </c>
      <c r="D164">
        <f t="shared" si="15"/>
        <v>389.25</v>
      </c>
      <c r="E164" s="3">
        <f t="shared" si="12"/>
        <v>1</v>
      </c>
      <c r="F164" t="str">
        <f t="shared" si="16"/>
        <v>wird nicht betankt</v>
      </c>
      <c r="G164" t="str">
        <f t="shared" si="13"/>
        <v>keine Nachtruhe</v>
      </c>
      <c r="H164" t="str">
        <f t="shared" si="14"/>
        <v>Elektrolyseur darf</v>
      </c>
    </row>
    <row r="165" spans="1:8" x14ac:dyDescent="0.55000000000000004">
      <c r="A165" s="5">
        <v>45961</v>
      </c>
      <c r="B165" s="4" t="s">
        <v>74</v>
      </c>
      <c r="C165">
        <v>0</v>
      </c>
      <c r="D165">
        <f t="shared" si="15"/>
        <v>389.25</v>
      </c>
      <c r="E165" s="3">
        <f t="shared" si="12"/>
        <v>1</v>
      </c>
      <c r="F165" t="str">
        <f t="shared" si="16"/>
        <v>wird nicht betankt</v>
      </c>
      <c r="G165" t="str">
        <f t="shared" si="13"/>
        <v>keine Nachtruhe</v>
      </c>
      <c r="H165" t="str">
        <f t="shared" si="14"/>
        <v>Elektrolyseur darf</v>
      </c>
    </row>
    <row r="166" spans="1:8" x14ac:dyDescent="0.55000000000000004">
      <c r="A166" s="5">
        <v>45961</v>
      </c>
      <c r="B166" s="4" t="s">
        <v>75</v>
      </c>
      <c r="C166">
        <v>0</v>
      </c>
      <c r="D166">
        <f t="shared" si="15"/>
        <v>389.25</v>
      </c>
      <c r="E166" s="3">
        <f t="shared" si="12"/>
        <v>1</v>
      </c>
      <c r="F166" t="str">
        <f t="shared" si="16"/>
        <v>wird nicht betankt</v>
      </c>
      <c r="G166" t="str">
        <f t="shared" si="13"/>
        <v>keine Nachtruhe</v>
      </c>
      <c r="H166" t="str">
        <f t="shared" si="14"/>
        <v>Elektrolyseur darf</v>
      </c>
    </row>
    <row r="167" spans="1:8" x14ac:dyDescent="0.55000000000000004">
      <c r="A167" s="5">
        <v>45961</v>
      </c>
      <c r="B167" s="4" t="s">
        <v>76</v>
      </c>
      <c r="C167">
        <v>0</v>
      </c>
      <c r="D167">
        <f t="shared" si="15"/>
        <v>389.25</v>
      </c>
      <c r="E167" s="3">
        <f t="shared" si="12"/>
        <v>1</v>
      </c>
      <c r="F167" t="str">
        <f t="shared" si="16"/>
        <v>wird nicht betankt</v>
      </c>
      <c r="G167" t="str">
        <f t="shared" si="13"/>
        <v>keine Nachtruhe</v>
      </c>
      <c r="H167" t="str">
        <f t="shared" si="14"/>
        <v>Elektrolyseur darf</v>
      </c>
    </row>
    <row r="168" spans="1:8" x14ac:dyDescent="0.55000000000000004">
      <c r="A168" s="5">
        <v>45961</v>
      </c>
      <c r="B168" s="4" t="s">
        <v>77</v>
      </c>
      <c r="C168">
        <v>0</v>
      </c>
      <c r="D168">
        <f t="shared" si="15"/>
        <v>389.25</v>
      </c>
      <c r="E168" s="3">
        <f t="shared" si="12"/>
        <v>1</v>
      </c>
      <c r="F168" t="str">
        <f t="shared" si="16"/>
        <v>wird nicht betankt</v>
      </c>
      <c r="G168" t="str">
        <f t="shared" si="13"/>
        <v>keine Nachtruhe</v>
      </c>
      <c r="H168" t="str">
        <f t="shared" si="14"/>
        <v>Elektrolyseur darf</v>
      </c>
    </row>
    <row r="169" spans="1:8" x14ac:dyDescent="0.55000000000000004">
      <c r="A169" s="5">
        <v>45961</v>
      </c>
      <c r="B169" s="4" t="s">
        <v>78</v>
      </c>
      <c r="C169">
        <v>0</v>
      </c>
      <c r="D169">
        <f t="shared" si="15"/>
        <v>389.25</v>
      </c>
      <c r="E169" s="3">
        <f t="shared" si="12"/>
        <v>1</v>
      </c>
      <c r="F169" t="str">
        <f t="shared" si="16"/>
        <v>wird nicht betankt</v>
      </c>
      <c r="G169" t="str">
        <f t="shared" si="13"/>
        <v>keine Nachtruhe</v>
      </c>
      <c r="H169" t="str">
        <f t="shared" si="14"/>
        <v>Elektrolyseur darf</v>
      </c>
    </row>
    <row r="170" spans="1:8" x14ac:dyDescent="0.55000000000000004">
      <c r="A170" s="5">
        <v>45961</v>
      </c>
      <c r="B170" s="4" t="s">
        <v>79</v>
      </c>
      <c r="C170">
        <v>0</v>
      </c>
      <c r="D170">
        <f t="shared" si="15"/>
        <v>389.25</v>
      </c>
      <c r="E170" s="3">
        <f t="shared" si="12"/>
        <v>1</v>
      </c>
      <c r="F170" t="str">
        <f t="shared" si="16"/>
        <v>wird nicht betankt</v>
      </c>
      <c r="G170" t="str">
        <f t="shared" si="13"/>
        <v>keine Nachtruhe</v>
      </c>
      <c r="H170" t="str">
        <f t="shared" si="14"/>
        <v>Elektrolyseur darf</v>
      </c>
    </row>
    <row r="171" spans="1:8" x14ac:dyDescent="0.55000000000000004">
      <c r="A171" s="5">
        <v>45961</v>
      </c>
      <c r="B171" s="4" t="s">
        <v>80</v>
      </c>
      <c r="C171">
        <v>0</v>
      </c>
      <c r="D171">
        <f t="shared" si="15"/>
        <v>389.25</v>
      </c>
      <c r="E171" s="3">
        <f t="shared" si="12"/>
        <v>1</v>
      </c>
      <c r="F171" t="str">
        <f t="shared" si="16"/>
        <v>wird nicht betankt</v>
      </c>
      <c r="G171" t="str">
        <f t="shared" si="13"/>
        <v>keine Nachtruhe</v>
      </c>
      <c r="H171" t="str">
        <f t="shared" si="14"/>
        <v>Elektrolyseur darf</v>
      </c>
    </row>
    <row r="172" spans="1:8" x14ac:dyDescent="0.55000000000000004">
      <c r="A172" s="5">
        <v>45961</v>
      </c>
      <c r="B172" s="4" t="s">
        <v>81</v>
      </c>
      <c r="C172">
        <v>0</v>
      </c>
      <c r="D172">
        <f t="shared" si="15"/>
        <v>389.25</v>
      </c>
      <c r="E172" s="3">
        <f t="shared" si="12"/>
        <v>1</v>
      </c>
      <c r="F172" t="str">
        <f t="shared" si="16"/>
        <v>wird nicht betankt</v>
      </c>
      <c r="G172" t="str">
        <f t="shared" si="13"/>
        <v>keine Nachtruhe</v>
      </c>
      <c r="H172" t="str">
        <f t="shared" si="14"/>
        <v>Elektrolyseur darf</v>
      </c>
    </row>
    <row r="173" spans="1:8" x14ac:dyDescent="0.55000000000000004">
      <c r="A173" s="5">
        <v>45961</v>
      </c>
      <c r="B173" s="4" t="s">
        <v>82</v>
      </c>
      <c r="C173">
        <v>0</v>
      </c>
      <c r="D173">
        <f t="shared" si="15"/>
        <v>389.25</v>
      </c>
      <c r="E173" s="3">
        <f t="shared" si="12"/>
        <v>1</v>
      </c>
      <c r="F173" t="str">
        <f t="shared" si="16"/>
        <v>wird nicht betankt</v>
      </c>
      <c r="G173" t="str">
        <f t="shared" si="13"/>
        <v>keine Nachtruhe</v>
      </c>
      <c r="H173" t="str">
        <f t="shared" si="14"/>
        <v>Elektrolyseur darf</v>
      </c>
    </row>
    <row r="174" spans="1:8" x14ac:dyDescent="0.55000000000000004">
      <c r="A174" s="5">
        <v>45961</v>
      </c>
      <c r="B174" s="1" t="s">
        <v>83</v>
      </c>
      <c r="C174">
        <v>-21.75</v>
      </c>
      <c r="D174">
        <f t="shared" si="15"/>
        <v>367.5</v>
      </c>
      <c r="E174" s="3">
        <f t="shared" si="12"/>
        <v>0.94412331406551064</v>
      </c>
      <c r="F174" t="str">
        <f t="shared" si="16"/>
        <v>wird betankt</v>
      </c>
      <c r="G174" t="str">
        <f t="shared" si="13"/>
        <v>keine Nachtruhe</v>
      </c>
      <c r="H174" t="str">
        <f t="shared" si="14"/>
        <v>Elektrolyseur darf nicht</v>
      </c>
    </row>
    <row r="175" spans="1:8" x14ac:dyDescent="0.55000000000000004">
      <c r="A175" s="5">
        <v>45961</v>
      </c>
      <c r="B175" s="1" t="s">
        <v>84</v>
      </c>
      <c r="C175">
        <v>-21.75</v>
      </c>
      <c r="D175">
        <f t="shared" si="15"/>
        <v>345.75</v>
      </c>
      <c r="E175" s="3">
        <f t="shared" si="12"/>
        <v>0.88824662813102118</v>
      </c>
      <c r="F175" t="str">
        <f t="shared" si="16"/>
        <v>wird betankt</v>
      </c>
      <c r="G175" t="str">
        <f t="shared" si="13"/>
        <v>keine Nachtruhe</v>
      </c>
      <c r="H175" t="str">
        <f t="shared" si="14"/>
        <v>Elektrolyseur darf nicht</v>
      </c>
    </row>
    <row r="176" spans="1:8" x14ac:dyDescent="0.55000000000000004">
      <c r="A176" s="5">
        <v>45961</v>
      </c>
      <c r="B176" s="1" t="s">
        <v>85</v>
      </c>
      <c r="C176">
        <v>-21.75</v>
      </c>
      <c r="D176">
        <f t="shared" si="15"/>
        <v>324</v>
      </c>
      <c r="E176" s="3">
        <f t="shared" si="12"/>
        <v>0.83236994219653182</v>
      </c>
      <c r="F176" t="str">
        <f t="shared" si="16"/>
        <v>wird betankt</v>
      </c>
      <c r="G176" t="str">
        <f t="shared" si="13"/>
        <v>keine Nachtruhe</v>
      </c>
      <c r="H176" t="str">
        <f t="shared" si="14"/>
        <v>Elektrolyseur darf nicht</v>
      </c>
    </row>
    <row r="177" spans="1:8" x14ac:dyDescent="0.55000000000000004">
      <c r="A177" s="5">
        <v>45961</v>
      </c>
      <c r="B177" s="1" t="s">
        <v>86</v>
      </c>
      <c r="C177">
        <v>-21.75</v>
      </c>
      <c r="D177">
        <f t="shared" si="15"/>
        <v>302.25</v>
      </c>
      <c r="E177" s="3">
        <f t="shared" si="12"/>
        <v>0.77649325626204235</v>
      </c>
      <c r="F177" t="str">
        <f t="shared" si="16"/>
        <v>wird betankt</v>
      </c>
      <c r="G177" t="str">
        <f t="shared" si="13"/>
        <v>keine Nachtruhe</v>
      </c>
      <c r="H177" t="str">
        <f t="shared" si="14"/>
        <v>Elektrolyseur darf nicht</v>
      </c>
    </row>
    <row r="178" spans="1:8" x14ac:dyDescent="0.55000000000000004">
      <c r="A178" s="5">
        <v>45961</v>
      </c>
      <c r="B178" s="1" t="s">
        <v>87</v>
      </c>
      <c r="C178">
        <v>-21.75</v>
      </c>
      <c r="D178">
        <f t="shared" si="15"/>
        <v>280.5</v>
      </c>
      <c r="E178" s="3">
        <f t="shared" si="12"/>
        <v>0.720616570327553</v>
      </c>
      <c r="F178" t="str">
        <f t="shared" si="16"/>
        <v>wird betankt</v>
      </c>
      <c r="G178" t="str">
        <f t="shared" si="13"/>
        <v>keine Nachtruhe</v>
      </c>
      <c r="H178" t="str">
        <f t="shared" si="14"/>
        <v>Elektrolyseur darf nicht</v>
      </c>
    </row>
    <row r="179" spans="1:8" x14ac:dyDescent="0.55000000000000004">
      <c r="A179" s="5">
        <v>45961</v>
      </c>
      <c r="B179" s="1" t="s">
        <v>88</v>
      </c>
      <c r="C179">
        <v>-21.75</v>
      </c>
      <c r="D179">
        <f t="shared" si="15"/>
        <v>258.75</v>
      </c>
      <c r="E179" s="3">
        <f t="shared" si="12"/>
        <v>0.66473988439306353</v>
      </c>
      <c r="F179" t="str">
        <f t="shared" si="16"/>
        <v>wird betankt</v>
      </c>
      <c r="G179" t="str">
        <f t="shared" si="13"/>
        <v>keine Nachtruhe</v>
      </c>
      <c r="H179" t="str">
        <f t="shared" si="14"/>
        <v>Elektrolyseur darf nicht</v>
      </c>
    </row>
    <row r="180" spans="1:8" x14ac:dyDescent="0.55000000000000004">
      <c r="A180" s="5">
        <v>45961</v>
      </c>
      <c r="B180" s="1" t="s">
        <v>89</v>
      </c>
      <c r="C180">
        <v>-21.75</v>
      </c>
      <c r="D180">
        <f t="shared" si="15"/>
        <v>237</v>
      </c>
      <c r="E180" s="3">
        <f t="shared" si="12"/>
        <v>0.60886319845857417</v>
      </c>
      <c r="F180" t="str">
        <f t="shared" si="16"/>
        <v>wird betankt</v>
      </c>
      <c r="G180" t="str">
        <f t="shared" si="13"/>
        <v>keine Nachtruhe</v>
      </c>
      <c r="H180" t="str">
        <f t="shared" si="14"/>
        <v>Elektrolyseur darf nicht</v>
      </c>
    </row>
    <row r="181" spans="1:8" x14ac:dyDescent="0.55000000000000004">
      <c r="A181" s="5">
        <v>45961</v>
      </c>
      <c r="B181" s="1" t="s">
        <v>90</v>
      </c>
      <c r="C181">
        <v>-21.75</v>
      </c>
      <c r="D181">
        <f t="shared" si="15"/>
        <v>215.25</v>
      </c>
      <c r="E181" s="3">
        <f t="shared" si="12"/>
        <v>0.55298651252408482</v>
      </c>
      <c r="F181" t="str">
        <f t="shared" si="16"/>
        <v>wird betankt</v>
      </c>
      <c r="G181" t="str">
        <f t="shared" si="13"/>
        <v>keine Nachtruhe</v>
      </c>
      <c r="H181" t="str">
        <f t="shared" si="14"/>
        <v>Elektrolyseur darf nicht</v>
      </c>
    </row>
    <row r="182" spans="1:8" x14ac:dyDescent="0.55000000000000004">
      <c r="A182" s="5">
        <v>45961</v>
      </c>
      <c r="B182" s="4" t="s">
        <v>91</v>
      </c>
      <c r="C182">
        <v>22.125</v>
      </c>
      <c r="D182">
        <f t="shared" si="15"/>
        <v>237.375</v>
      </c>
      <c r="E182" s="3">
        <f t="shared" si="12"/>
        <v>0.60982658959537572</v>
      </c>
      <c r="F182" t="str">
        <f t="shared" si="16"/>
        <v>wird nicht betankt</v>
      </c>
      <c r="G182" t="str">
        <f t="shared" si="13"/>
        <v>keine Nachtruhe</v>
      </c>
      <c r="H182" t="str">
        <f t="shared" si="14"/>
        <v>Elektrolyseur darf</v>
      </c>
    </row>
    <row r="183" spans="1:8" x14ac:dyDescent="0.55000000000000004">
      <c r="A183" s="5">
        <v>45961</v>
      </c>
      <c r="B183" s="4" t="s">
        <v>92</v>
      </c>
      <c r="C183">
        <v>22.125</v>
      </c>
      <c r="D183">
        <f t="shared" si="15"/>
        <v>259.5</v>
      </c>
      <c r="E183" s="3">
        <f t="shared" si="12"/>
        <v>0.66666666666666663</v>
      </c>
      <c r="F183" t="str">
        <f t="shared" si="16"/>
        <v>wird nicht betankt</v>
      </c>
      <c r="G183" t="str">
        <f t="shared" si="13"/>
        <v>keine Nachtruhe</v>
      </c>
      <c r="H183" t="str">
        <f t="shared" si="14"/>
        <v>Elektrolyseur darf</v>
      </c>
    </row>
    <row r="184" spans="1:8" x14ac:dyDescent="0.55000000000000004">
      <c r="A184" s="5">
        <v>45961</v>
      </c>
      <c r="B184" s="4" t="s">
        <v>93</v>
      </c>
      <c r="C184">
        <v>22.125</v>
      </c>
      <c r="D184">
        <f t="shared" si="15"/>
        <v>281.625</v>
      </c>
      <c r="E184" s="3">
        <f t="shared" si="12"/>
        <v>0.72350674373795765</v>
      </c>
      <c r="F184" t="str">
        <f t="shared" si="16"/>
        <v>wird nicht betankt</v>
      </c>
      <c r="G184" t="str">
        <f t="shared" si="13"/>
        <v>keine Nachtruhe</v>
      </c>
      <c r="H184" t="str">
        <f t="shared" si="14"/>
        <v>Elektrolyseur darf</v>
      </c>
    </row>
    <row r="185" spans="1:8" x14ac:dyDescent="0.55000000000000004">
      <c r="A185" s="5">
        <v>45961</v>
      </c>
      <c r="B185" s="4" t="s">
        <v>94</v>
      </c>
      <c r="C185">
        <v>22.125</v>
      </c>
      <c r="D185">
        <f t="shared" si="15"/>
        <v>303.75</v>
      </c>
      <c r="E185" s="3">
        <f t="shared" si="12"/>
        <v>0.78034682080924855</v>
      </c>
      <c r="F185" t="str">
        <f t="shared" si="16"/>
        <v>wird nicht betankt</v>
      </c>
      <c r="G185" t="str">
        <f t="shared" si="13"/>
        <v>keine Nachtruhe</v>
      </c>
      <c r="H185" t="str">
        <f t="shared" si="14"/>
        <v>Elektrolyseur darf</v>
      </c>
    </row>
    <row r="186" spans="1:8" x14ac:dyDescent="0.55000000000000004">
      <c r="A186" s="5">
        <v>45961</v>
      </c>
      <c r="B186" s="2" t="s">
        <v>95</v>
      </c>
      <c r="C186">
        <v>0</v>
      </c>
      <c r="D186">
        <f t="shared" si="15"/>
        <v>303.75</v>
      </c>
      <c r="E186" s="3">
        <f t="shared" si="12"/>
        <v>0.78034682080924855</v>
      </c>
      <c r="F186" t="str">
        <f t="shared" si="16"/>
        <v>wird nicht betankt</v>
      </c>
      <c r="G186" t="str">
        <f t="shared" si="13"/>
        <v>Nachtruhe</v>
      </c>
      <c r="H186" t="str">
        <f t="shared" si="14"/>
        <v>Elektrolyseur darf nicht</v>
      </c>
    </row>
    <row r="187" spans="1:8" x14ac:dyDescent="0.55000000000000004">
      <c r="A187" s="5">
        <v>45961</v>
      </c>
      <c r="B187" s="2" t="s">
        <v>96</v>
      </c>
      <c r="C187">
        <v>0</v>
      </c>
      <c r="D187">
        <f t="shared" si="15"/>
        <v>303.75</v>
      </c>
      <c r="E187" s="3">
        <f t="shared" si="12"/>
        <v>0.78034682080924855</v>
      </c>
      <c r="F187" t="str">
        <f t="shared" si="16"/>
        <v>wird nicht betankt</v>
      </c>
      <c r="G187" t="str">
        <f t="shared" si="13"/>
        <v>Nachtruhe</v>
      </c>
      <c r="H187" t="str">
        <f t="shared" si="14"/>
        <v>Elektrolyseur darf nicht</v>
      </c>
    </row>
    <row r="188" spans="1:8" x14ac:dyDescent="0.55000000000000004">
      <c r="A188" s="5">
        <v>45961</v>
      </c>
      <c r="B188" s="2" t="s">
        <v>97</v>
      </c>
      <c r="C188">
        <v>0</v>
      </c>
      <c r="D188">
        <f t="shared" si="15"/>
        <v>303.75</v>
      </c>
      <c r="E188" s="3">
        <f t="shared" si="12"/>
        <v>0.78034682080924855</v>
      </c>
      <c r="F188" t="str">
        <f t="shared" si="16"/>
        <v>wird nicht betankt</v>
      </c>
      <c r="G188" t="str">
        <f t="shared" si="13"/>
        <v>Nachtruhe</v>
      </c>
      <c r="H188" t="str">
        <f t="shared" si="14"/>
        <v>Elektrolyseur darf nicht</v>
      </c>
    </row>
    <row r="189" spans="1:8" x14ac:dyDescent="0.55000000000000004">
      <c r="A189" s="5">
        <v>45961</v>
      </c>
      <c r="B189" s="2" t="s">
        <v>98</v>
      </c>
      <c r="C189">
        <v>0</v>
      </c>
      <c r="D189">
        <f t="shared" si="15"/>
        <v>303.75</v>
      </c>
      <c r="E189" s="3">
        <f t="shared" si="12"/>
        <v>0.78034682080924855</v>
      </c>
      <c r="F189" t="str">
        <f t="shared" si="16"/>
        <v>wird nicht betankt</v>
      </c>
      <c r="G189" t="str">
        <f t="shared" si="13"/>
        <v>Nachtruhe</v>
      </c>
      <c r="H189" t="str">
        <f t="shared" si="14"/>
        <v>Elektrolyseur darf nicht</v>
      </c>
    </row>
    <row r="190" spans="1:8" x14ac:dyDescent="0.55000000000000004">
      <c r="A190" s="5">
        <v>45961</v>
      </c>
      <c r="B190" s="2" t="s">
        <v>99</v>
      </c>
      <c r="C190">
        <v>0</v>
      </c>
      <c r="D190">
        <f t="shared" si="15"/>
        <v>303.75</v>
      </c>
      <c r="E190" s="3">
        <f t="shared" si="12"/>
        <v>0.78034682080924855</v>
      </c>
      <c r="F190" t="str">
        <f t="shared" si="16"/>
        <v>wird nicht betankt</v>
      </c>
      <c r="G190" t="str">
        <f t="shared" si="13"/>
        <v>Nachtruhe</v>
      </c>
      <c r="H190" t="str">
        <f t="shared" si="14"/>
        <v>Elektrolyseur darf nicht</v>
      </c>
    </row>
    <row r="191" spans="1:8" x14ac:dyDescent="0.55000000000000004">
      <c r="A191" s="5">
        <v>45961</v>
      </c>
      <c r="B191" s="2" t="s">
        <v>100</v>
      </c>
      <c r="C191">
        <v>0</v>
      </c>
      <c r="D191">
        <f t="shared" si="15"/>
        <v>303.75</v>
      </c>
      <c r="E191" s="3">
        <f t="shared" si="12"/>
        <v>0.78034682080924855</v>
      </c>
      <c r="F191" t="str">
        <f t="shared" si="16"/>
        <v>wird nicht betankt</v>
      </c>
      <c r="G191" t="str">
        <f t="shared" si="13"/>
        <v>Nachtruhe</v>
      </c>
      <c r="H191" t="str">
        <f t="shared" si="14"/>
        <v>Elektrolyseur darf nicht</v>
      </c>
    </row>
    <row r="192" spans="1:8" x14ac:dyDescent="0.55000000000000004">
      <c r="A192" s="5">
        <v>45961</v>
      </c>
      <c r="B192" s="2" t="s">
        <v>101</v>
      </c>
      <c r="C192">
        <v>0</v>
      </c>
      <c r="D192">
        <f t="shared" si="15"/>
        <v>303.75</v>
      </c>
      <c r="E192" s="3">
        <f t="shared" si="12"/>
        <v>0.78034682080924855</v>
      </c>
      <c r="F192" t="str">
        <f t="shared" si="16"/>
        <v>wird nicht betankt</v>
      </c>
      <c r="G192" t="str">
        <f t="shared" si="13"/>
        <v>Nachtruhe</v>
      </c>
      <c r="H192" t="str">
        <f t="shared" si="14"/>
        <v>Elektrolyseur darf nicht</v>
      </c>
    </row>
    <row r="193" spans="1:8" x14ac:dyDescent="0.55000000000000004">
      <c r="A193" s="5">
        <v>45961</v>
      </c>
      <c r="B193" s="2" t="s">
        <v>102</v>
      </c>
      <c r="C193">
        <v>0</v>
      </c>
      <c r="D193">
        <f t="shared" si="15"/>
        <v>303.75</v>
      </c>
      <c r="E193" s="3">
        <f t="shared" si="12"/>
        <v>0.78034682080924855</v>
      </c>
      <c r="F193" t="str">
        <f t="shared" si="16"/>
        <v>wird nicht betankt</v>
      </c>
      <c r="G193" t="str">
        <f t="shared" si="13"/>
        <v>Nachtruhe</v>
      </c>
      <c r="H193" t="str">
        <f t="shared" si="14"/>
        <v>Elektrolyseur darf nicht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Wasserstoff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Nausester</dc:creator>
  <cp:lastModifiedBy>Lennart Nausester</cp:lastModifiedBy>
  <dcterms:created xsi:type="dcterms:W3CDTF">2015-06-05T18:19:34Z</dcterms:created>
  <dcterms:modified xsi:type="dcterms:W3CDTF">2025-10-30T21:28:37Z</dcterms:modified>
</cp:coreProperties>
</file>