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285" windowWidth="17940" windowHeight="97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0" i="1"/>
  <c r="B16"/>
  <c r="B15"/>
  <c r="B14"/>
  <c r="I19"/>
  <c r="D17"/>
  <c r="E17"/>
  <c r="F17"/>
  <c r="G17"/>
  <c r="H17"/>
  <c r="I17"/>
  <c r="J17"/>
  <c r="K17"/>
  <c r="C17"/>
  <c r="C10"/>
  <c r="D10"/>
  <c r="B10" s="1"/>
  <c r="G10"/>
  <c r="H10"/>
  <c r="I10"/>
  <c r="J10"/>
  <c r="K10"/>
  <c r="C9"/>
  <c r="D9"/>
  <c r="E9"/>
  <c r="F9"/>
  <c r="G9"/>
  <c r="H9"/>
  <c r="I9"/>
  <c r="J9"/>
  <c r="K9"/>
  <c r="C8"/>
  <c r="D8"/>
  <c r="E8"/>
  <c r="F8"/>
  <c r="G8"/>
  <c r="H8"/>
  <c r="I8"/>
  <c r="J8"/>
  <c r="K8"/>
  <c r="B3"/>
  <c r="B4"/>
  <c r="B5"/>
  <c r="B6"/>
  <c r="B7"/>
  <c r="B8"/>
  <c r="B9"/>
  <c r="B11"/>
  <c r="B12"/>
  <c r="B13"/>
  <c r="B2"/>
  <c r="B17" l="1"/>
</calcChain>
</file>

<file path=xl/sharedStrings.xml><?xml version="1.0" encoding="utf-8"?>
<sst xmlns="http://schemas.openxmlformats.org/spreadsheetml/2006/main" count="26" uniqueCount="26">
  <si>
    <t>趵突泉</t>
    <phoneticPr fontId="2" type="noConversion"/>
  </si>
  <si>
    <t>爸</t>
    <phoneticPr fontId="2" type="noConversion"/>
  </si>
  <si>
    <t>妈</t>
    <phoneticPr fontId="2" type="noConversion"/>
  </si>
  <si>
    <t>大哥</t>
    <phoneticPr fontId="2" type="noConversion"/>
  </si>
  <si>
    <t>二哥</t>
    <phoneticPr fontId="2" type="noConversion"/>
  </si>
  <si>
    <t>三哥</t>
    <phoneticPr fontId="2" type="noConversion"/>
  </si>
  <si>
    <t>大嫂</t>
    <phoneticPr fontId="2" type="noConversion"/>
  </si>
  <si>
    <t>YUE</t>
    <phoneticPr fontId="2" type="noConversion"/>
  </si>
  <si>
    <t>香兰</t>
    <phoneticPr fontId="2" type="noConversion"/>
  </si>
  <si>
    <t>昊</t>
    <phoneticPr fontId="2" type="noConversion"/>
  </si>
  <si>
    <t>泰山门票</t>
    <phoneticPr fontId="2" type="noConversion"/>
  </si>
  <si>
    <t>中天门车费</t>
    <phoneticPr fontId="2" type="noConversion"/>
  </si>
  <si>
    <t>广州车票</t>
    <phoneticPr fontId="2" type="noConversion"/>
  </si>
  <si>
    <t>晚餐1</t>
    <phoneticPr fontId="2" type="noConversion"/>
  </si>
  <si>
    <t>晚餐2</t>
    <phoneticPr fontId="2" type="noConversion"/>
  </si>
  <si>
    <t>泰山零食</t>
    <phoneticPr fontId="2" type="noConversion"/>
  </si>
  <si>
    <t>房间费1</t>
    <phoneticPr fontId="2" type="noConversion"/>
  </si>
  <si>
    <t>房间费2</t>
    <phoneticPr fontId="2" type="noConversion"/>
  </si>
  <si>
    <t>石家庄车票</t>
    <phoneticPr fontId="2" type="noConversion"/>
  </si>
  <si>
    <t>合计</t>
    <phoneticPr fontId="2" type="noConversion"/>
  </si>
  <si>
    <t>济南-泰山长途</t>
    <phoneticPr fontId="2" type="noConversion"/>
  </si>
  <si>
    <t>泰山-济南车票</t>
    <phoneticPr fontId="2" type="noConversion"/>
  </si>
  <si>
    <t>预付费</t>
    <phoneticPr fontId="2" type="noConversion"/>
  </si>
  <si>
    <t>青岛到济南</t>
    <phoneticPr fontId="2" type="noConversion"/>
  </si>
  <si>
    <t>昊零售</t>
    <phoneticPr fontId="2" type="noConversion"/>
  </si>
  <si>
    <t>结算</t>
    <phoneticPr fontId="2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</si>
</sst>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176" fontId="3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K15" sqref="K15"/>
    </sheetView>
  </sheetViews>
  <sheetFormatPr defaultRowHeight="13.5"/>
  <cols>
    <col min="1" max="1" width="14.125" bestFit="1" customWidth="1"/>
    <col min="2" max="2" width="11" style="1" customWidth="1"/>
    <col min="3" max="6" width="9.5" bestFit="1" customWidth="1"/>
    <col min="7" max="7" width="9.125" bestFit="1" customWidth="1"/>
    <col min="8" max="11" width="9.5" bestFit="1" customWidth="1"/>
  </cols>
  <sheetData>
    <row r="1" spans="1:12"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5</v>
      </c>
      <c r="I1" t="s">
        <v>7</v>
      </c>
      <c r="J1" t="s">
        <v>8</v>
      </c>
      <c r="K1" t="s">
        <v>9</v>
      </c>
    </row>
    <row r="2" spans="1:12">
      <c r="A2" t="s">
        <v>0</v>
      </c>
      <c r="B2" s="1">
        <f>SUM(C2:O2)</f>
        <v>180</v>
      </c>
      <c r="C2" s="2">
        <v>20</v>
      </c>
      <c r="D2" s="2">
        <v>20</v>
      </c>
      <c r="E2" s="2">
        <v>20</v>
      </c>
      <c r="F2" s="2">
        <v>20</v>
      </c>
      <c r="G2" s="2">
        <v>20</v>
      </c>
      <c r="H2" s="2">
        <v>20</v>
      </c>
      <c r="I2" s="2">
        <v>20</v>
      </c>
      <c r="J2" s="2">
        <v>20</v>
      </c>
      <c r="K2" s="2">
        <v>20</v>
      </c>
      <c r="L2" s="2"/>
    </row>
    <row r="3" spans="1:12">
      <c r="A3" t="s">
        <v>20</v>
      </c>
      <c r="B3" s="1">
        <f t="shared" ref="B3:B17" si="0">SUM(C3:O3)</f>
        <v>188</v>
      </c>
      <c r="C3" s="2">
        <v>25</v>
      </c>
      <c r="D3" s="2">
        <v>25</v>
      </c>
      <c r="E3" s="2">
        <v>25</v>
      </c>
      <c r="F3" s="2">
        <v>25</v>
      </c>
      <c r="G3" s="2"/>
      <c r="H3" s="2">
        <v>25</v>
      </c>
      <c r="I3" s="2">
        <v>25</v>
      </c>
      <c r="J3" s="2">
        <v>25</v>
      </c>
      <c r="K3" s="2">
        <v>13</v>
      </c>
      <c r="L3" s="2"/>
    </row>
    <row r="4" spans="1:12">
      <c r="A4" t="s">
        <v>10</v>
      </c>
      <c r="B4" s="1">
        <f t="shared" si="0"/>
        <v>570</v>
      </c>
      <c r="C4" s="2"/>
      <c r="D4" s="2"/>
      <c r="E4" s="2">
        <v>127</v>
      </c>
      <c r="F4" s="2">
        <v>127</v>
      </c>
      <c r="G4" s="2"/>
      <c r="H4" s="2">
        <v>127</v>
      </c>
      <c r="I4" s="2">
        <v>127</v>
      </c>
      <c r="J4" s="2"/>
      <c r="K4" s="2">
        <v>62</v>
      </c>
      <c r="L4" s="2"/>
    </row>
    <row r="5" spans="1:12">
      <c r="A5" t="s">
        <v>11</v>
      </c>
      <c r="B5" s="1">
        <f t="shared" si="0"/>
        <v>150</v>
      </c>
      <c r="C5" s="2"/>
      <c r="D5" s="2"/>
      <c r="E5" s="2">
        <v>30</v>
      </c>
      <c r="F5" s="2">
        <v>30</v>
      </c>
      <c r="G5" s="2"/>
      <c r="H5" s="2">
        <v>30</v>
      </c>
      <c r="I5" s="2">
        <v>30</v>
      </c>
      <c r="J5" s="2"/>
      <c r="K5" s="2">
        <v>30</v>
      </c>
      <c r="L5" s="2"/>
    </row>
    <row r="6" spans="1:12">
      <c r="A6" t="s">
        <v>21</v>
      </c>
      <c r="B6" s="1">
        <f t="shared" si="0"/>
        <v>115</v>
      </c>
      <c r="C6" s="2"/>
      <c r="D6" s="2"/>
      <c r="E6" s="2">
        <v>25</v>
      </c>
      <c r="F6" s="2">
        <v>25</v>
      </c>
      <c r="G6" s="2"/>
      <c r="H6" s="2">
        <v>25</v>
      </c>
      <c r="I6" s="2">
        <v>25</v>
      </c>
      <c r="J6" s="2"/>
      <c r="K6" s="2">
        <v>15</v>
      </c>
      <c r="L6" s="2"/>
    </row>
    <row r="7" spans="1:12">
      <c r="A7" t="s">
        <v>12</v>
      </c>
      <c r="B7" s="1">
        <f t="shared" si="0"/>
        <v>378</v>
      </c>
      <c r="C7" s="2"/>
      <c r="D7" s="2"/>
      <c r="E7" s="2"/>
      <c r="F7" s="2"/>
      <c r="G7" s="2"/>
      <c r="H7" s="2">
        <v>378</v>
      </c>
      <c r="I7" s="2"/>
      <c r="J7" s="2"/>
      <c r="K7" s="2"/>
      <c r="L7" s="2"/>
    </row>
    <row r="8" spans="1:12">
      <c r="A8" t="s">
        <v>13</v>
      </c>
      <c r="B8" s="1">
        <f t="shared" si="0"/>
        <v>281</v>
      </c>
      <c r="C8" s="2">
        <f t="shared" ref="C8:K8" si="1">(233+48)/9</f>
        <v>31.222222222222221</v>
      </c>
      <c r="D8" s="2">
        <f t="shared" si="1"/>
        <v>31.222222222222221</v>
      </c>
      <c r="E8" s="2">
        <f t="shared" si="1"/>
        <v>31.222222222222221</v>
      </c>
      <c r="F8" s="2">
        <f t="shared" si="1"/>
        <v>31.222222222222221</v>
      </c>
      <c r="G8" s="2">
        <f t="shared" si="1"/>
        <v>31.222222222222221</v>
      </c>
      <c r="H8" s="2">
        <f t="shared" si="1"/>
        <v>31.222222222222221</v>
      </c>
      <c r="I8" s="2">
        <f t="shared" si="1"/>
        <v>31.222222222222221</v>
      </c>
      <c r="J8" s="2">
        <f t="shared" si="1"/>
        <v>31.222222222222221</v>
      </c>
      <c r="K8" s="2">
        <f t="shared" si="1"/>
        <v>31.222222222222221</v>
      </c>
      <c r="L8" s="2"/>
    </row>
    <row r="9" spans="1:12">
      <c r="A9" t="s">
        <v>14</v>
      </c>
      <c r="B9" s="1">
        <f t="shared" si="0"/>
        <v>159</v>
      </c>
      <c r="C9" s="2">
        <f t="shared" ref="C9:K9" si="2">159/9</f>
        <v>17.666666666666668</v>
      </c>
      <c r="D9" s="2">
        <f t="shared" si="2"/>
        <v>17.666666666666668</v>
      </c>
      <c r="E9" s="2">
        <f t="shared" si="2"/>
        <v>17.666666666666668</v>
      </c>
      <c r="F9" s="2">
        <f t="shared" si="2"/>
        <v>17.666666666666668</v>
      </c>
      <c r="G9" s="2">
        <f t="shared" si="2"/>
        <v>17.666666666666668</v>
      </c>
      <c r="H9" s="2">
        <f t="shared" si="2"/>
        <v>17.666666666666668</v>
      </c>
      <c r="I9" s="2">
        <f t="shared" si="2"/>
        <v>17.666666666666668</v>
      </c>
      <c r="J9" s="2">
        <f t="shared" si="2"/>
        <v>17.666666666666668</v>
      </c>
      <c r="K9" s="2">
        <f t="shared" si="2"/>
        <v>17.666666666666668</v>
      </c>
      <c r="L9" s="2"/>
    </row>
    <row r="10" spans="1:12">
      <c r="A10" t="s">
        <v>15</v>
      </c>
      <c r="B10" s="1">
        <f t="shared" si="0"/>
        <v>78.666666666666657</v>
      </c>
      <c r="C10" s="2">
        <f t="shared" ref="C10:K10" si="3">78/9</f>
        <v>8.6666666666666661</v>
      </c>
      <c r="D10" s="2">
        <f t="shared" si="3"/>
        <v>8.6666666666666661</v>
      </c>
      <c r="E10" s="2">
        <v>9</v>
      </c>
      <c r="F10" s="2">
        <v>9</v>
      </c>
      <c r="G10" s="2">
        <f t="shared" si="3"/>
        <v>8.6666666666666661</v>
      </c>
      <c r="H10" s="2">
        <f t="shared" si="3"/>
        <v>8.6666666666666661</v>
      </c>
      <c r="I10" s="2">
        <f t="shared" si="3"/>
        <v>8.6666666666666661</v>
      </c>
      <c r="J10" s="2">
        <f t="shared" si="3"/>
        <v>8.6666666666666661</v>
      </c>
      <c r="K10" s="2">
        <f t="shared" si="3"/>
        <v>8.6666666666666661</v>
      </c>
      <c r="L10" s="2"/>
    </row>
    <row r="11" spans="1:12">
      <c r="A11" t="s">
        <v>16</v>
      </c>
      <c r="B11" s="1">
        <f t="shared" si="0"/>
        <v>1040</v>
      </c>
      <c r="C11" s="2">
        <v>130</v>
      </c>
      <c r="D11" s="2">
        <v>130</v>
      </c>
      <c r="E11" s="2">
        <v>130</v>
      </c>
      <c r="F11" s="2">
        <v>130</v>
      </c>
      <c r="G11" s="2"/>
      <c r="H11" s="2">
        <v>130</v>
      </c>
      <c r="I11" s="2">
        <v>130</v>
      </c>
      <c r="J11" s="2">
        <v>130</v>
      </c>
      <c r="K11" s="2">
        <v>130</v>
      </c>
      <c r="L11" s="2"/>
    </row>
    <row r="12" spans="1:12">
      <c r="A12" t="s">
        <v>17</v>
      </c>
      <c r="B12" s="1">
        <f t="shared" si="0"/>
        <v>1040</v>
      </c>
      <c r="C12" s="2">
        <v>130</v>
      </c>
      <c r="D12" s="2">
        <v>130</v>
      </c>
      <c r="E12" s="2">
        <v>130</v>
      </c>
      <c r="F12" s="2">
        <v>130</v>
      </c>
      <c r="G12" s="2"/>
      <c r="H12" s="2">
        <v>130</v>
      </c>
      <c r="I12" s="2">
        <v>130</v>
      </c>
      <c r="J12" s="2">
        <v>130</v>
      </c>
      <c r="K12" s="2">
        <v>130</v>
      </c>
      <c r="L12" s="2"/>
    </row>
    <row r="13" spans="1:12">
      <c r="A13" t="s">
        <v>18</v>
      </c>
      <c r="B13" s="1">
        <f t="shared" si="0"/>
        <v>260</v>
      </c>
      <c r="C13" s="2"/>
      <c r="D13" s="2"/>
      <c r="E13" s="2">
        <v>130</v>
      </c>
      <c r="F13" s="2">
        <v>130</v>
      </c>
      <c r="G13" s="2"/>
      <c r="H13" s="2"/>
      <c r="I13" s="2"/>
      <c r="J13" s="2"/>
      <c r="K13" s="2"/>
      <c r="L13" s="2"/>
    </row>
    <row r="14" spans="1:12">
      <c r="A14" t="s">
        <v>22</v>
      </c>
      <c r="B14" s="1">
        <f t="shared" si="0"/>
        <v>-2000</v>
      </c>
      <c r="C14" s="2"/>
      <c r="D14" s="2"/>
      <c r="E14" s="2"/>
      <c r="F14" s="2"/>
      <c r="G14" s="2"/>
      <c r="H14" s="2">
        <v>-2000</v>
      </c>
      <c r="I14" s="2"/>
      <c r="J14" s="2"/>
      <c r="K14" s="2"/>
      <c r="L14" s="2"/>
    </row>
    <row r="15" spans="1:12">
      <c r="B15" s="1">
        <f t="shared" si="0"/>
        <v>-7</v>
      </c>
      <c r="C15" s="2"/>
      <c r="D15" s="2"/>
      <c r="E15" s="2">
        <v>-260</v>
      </c>
      <c r="F15" s="2">
        <v>-260</v>
      </c>
      <c r="G15" s="2">
        <v>-7</v>
      </c>
      <c r="H15" s="2"/>
      <c r="I15" s="2">
        <v>520</v>
      </c>
      <c r="J15" s="2"/>
      <c r="K15" s="2"/>
      <c r="L15" s="2"/>
    </row>
    <row r="16" spans="1:12">
      <c r="B16" s="1">
        <f t="shared" si="0"/>
        <v>0</v>
      </c>
      <c r="C16" s="2"/>
      <c r="D16" s="2"/>
      <c r="E16" s="2">
        <v>-9</v>
      </c>
      <c r="F16" s="2">
        <v>-9</v>
      </c>
      <c r="G16" s="2"/>
      <c r="H16" s="2"/>
      <c r="I16" s="2">
        <v>18</v>
      </c>
      <c r="J16" s="2"/>
      <c r="K16" s="2"/>
      <c r="L16" s="2"/>
    </row>
    <row r="17" spans="1:12">
      <c r="A17" t="s">
        <v>19</v>
      </c>
      <c r="B17" s="1">
        <f t="shared" si="0"/>
        <v>2432.666666666667</v>
      </c>
      <c r="C17" s="2">
        <f>SUM(C2:C16)</f>
        <v>362.55555555555554</v>
      </c>
      <c r="D17" s="2">
        <f t="shared" ref="D17:K17" si="4">SUM(D2:D16)</f>
        <v>362.55555555555554</v>
      </c>
      <c r="E17" s="3">
        <f t="shared" si="4"/>
        <v>405.88888888888891</v>
      </c>
      <c r="F17" s="3">
        <f t="shared" si="4"/>
        <v>405.88888888888891</v>
      </c>
      <c r="G17" s="2">
        <f t="shared" si="4"/>
        <v>70.555555555555557</v>
      </c>
      <c r="H17" s="2">
        <f t="shared" si="4"/>
        <v>-1077.4444444444446</v>
      </c>
      <c r="I17" s="2">
        <f t="shared" si="4"/>
        <v>1082.5555555555557</v>
      </c>
      <c r="J17" s="2">
        <f t="shared" si="4"/>
        <v>362.55555555555554</v>
      </c>
      <c r="K17" s="2">
        <f t="shared" si="4"/>
        <v>457.55555555555554</v>
      </c>
      <c r="L17" s="2"/>
    </row>
    <row r="19" spans="1:12">
      <c r="A19" t="s">
        <v>23</v>
      </c>
      <c r="H19" s="4"/>
      <c r="I19">
        <f>200+125</f>
        <v>325</v>
      </c>
    </row>
    <row r="20" spans="1:12">
      <c r="A20" t="s">
        <v>24</v>
      </c>
      <c r="I20">
        <f>30+18+2+10</f>
        <v>60</v>
      </c>
    </row>
    <row r="22" spans="1:12">
      <c r="A22" t="s">
        <v>25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z.y</dc:creator>
  <cp:lastModifiedBy>z.y</cp:lastModifiedBy>
  <dcterms:created xsi:type="dcterms:W3CDTF">2011-10-02T14:45:17Z</dcterms:created>
  <dcterms:modified xsi:type="dcterms:W3CDTF">2011-10-02T16:41:49Z</dcterms:modified>
</cp:coreProperties>
</file>