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document\"/>
    </mc:Choice>
  </mc:AlternateContent>
  <xr:revisionPtr revIDLastSave="0" documentId="13_ncr:1_{E172424A-02CD-4050-AC89-4C8F8F04A9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rk Tracking" sheetId="2" r:id="rId1"/>
  </sheets>
  <definedNames>
    <definedName name="_xlnm._FilterDatabase" localSheetId="0" hidden="1">'Mark Tracking'!$A$1:$Z$6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R6" i="2"/>
  <c r="W5" i="2"/>
  <c r="J6" i="2"/>
  <c r="X6" i="2"/>
  <c r="Y6" i="2" s="1"/>
  <c r="R5" i="2"/>
  <c r="Z6" i="2" l="1"/>
  <c r="S6" i="2"/>
  <c r="T6" i="2" l="1"/>
  <c r="U6" i="2"/>
</calcChain>
</file>

<file path=xl/sharedStrings.xml><?xml version="1.0" encoding="utf-8"?>
<sst xmlns="http://schemas.openxmlformats.org/spreadsheetml/2006/main" count="36" uniqueCount="30">
  <si>
    <t>Module</t>
  </si>
  <si>
    <t>FEE</t>
  </si>
  <si>
    <t>MOCK</t>
  </si>
  <si>
    <t>Name</t>
  </si>
  <si>
    <t>Type</t>
  </si>
  <si>
    <t>Quiz</t>
  </si>
  <si>
    <t>ASM</t>
  </si>
  <si>
    <t>Quiz Final</t>
  </si>
  <si>
    <t>Audit</t>
  </si>
  <si>
    <t>Pratice Final</t>
  </si>
  <si>
    <t>Final Module</t>
  </si>
  <si>
    <t>GPA Module</t>
  </si>
  <si>
    <t>Level Module</t>
  </si>
  <si>
    <t>Status</t>
  </si>
  <si>
    <t>Subject</t>
  </si>
  <si>
    <t>HTML Quiz</t>
  </si>
  <si>
    <t>CSS Quiz</t>
  </si>
  <si>
    <t>Quiz 3</t>
  </si>
  <si>
    <t>Quiz 4</t>
  </si>
  <si>
    <t>Quiz 5</t>
  </si>
  <si>
    <t>Quiz 6</t>
  </si>
  <si>
    <t>Average</t>
  </si>
  <si>
    <t>Practice Exam 1</t>
  </si>
  <si>
    <t>Practice Exam 2</t>
  </si>
  <si>
    <t>Practice Exam 3</t>
  </si>
  <si>
    <t>Percentage</t>
  </si>
  <si>
    <t>Course code:</t>
  </si>
  <si>
    <t>BE_JAVA_SPRING</t>
  </si>
  <si>
    <t>Don’t Let any Mark cell empty! Do not change anything in this template!</t>
  </si>
  <si>
    <t>Student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</si>
</sst>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16" fontId="5" fillId="3" borderId="6" xfId="2" applyNumberFormat="1" applyFont="1" applyFill="1" applyBorder="1" applyAlignment="1">
      <alignment horizontal="center" vertical="center" wrapText="1"/>
    </xf>
    <xf numFmtId="16" fontId="5" fillId="5" borderId="6" xfId="2" applyNumberFormat="1" applyFont="1" applyFill="1" applyBorder="1" applyAlignment="1">
      <alignment horizontal="center" vertical="center" wrapText="1"/>
    </xf>
    <xf numFmtId="16" fontId="5" fillId="4" borderId="6" xfId="2" applyNumberFormat="1" applyFont="1" applyFill="1" applyBorder="1" applyAlignment="1">
      <alignment horizontal="center" vertical="center" wrapText="1"/>
    </xf>
    <xf numFmtId="16" fontId="5" fillId="3" borderId="10" xfId="2" applyNumberFormat="1" applyFont="1" applyFill="1" applyBorder="1" applyAlignment="1">
      <alignment horizontal="center" vertical="center" wrapText="1"/>
    </xf>
    <xf numFmtId="1" fontId="5" fillId="5" borderId="10" xfId="2" applyNumberFormat="1" applyFont="1" applyFill="1" applyBorder="1" applyAlignment="1">
      <alignment horizontal="center" vertical="center" wrapText="1"/>
    </xf>
    <xf numFmtId="16" fontId="5" fillId="5" borderId="10" xfId="2" applyNumberFormat="1" applyFont="1" applyFill="1" applyBorder="1" applyAlignment="1">
      <alignment vertical="center" wrapText="1"/>
    </xf>
    <xf numFmtId="1" fontId="5" fillId="4" borderId="10" xfId="2" applyNumberFormat="1" applyFont="1" applyFill="1" applyBorder="1" applyAlignment="1">
      <alignment horizontal="center" vertical="center" wrapText="1"/>
    </xf>
    <xf numFmtId="16" fontId="5" fillId="4" borderId="10" xfId="2" applyNumberFormat="1" applyFont="1" applyFill="1" applyBorder="1" applyAlignment="1">
      <alignment vertical="center" wrapText="1"/>
    </xf>
    <xf numFmtId="9" fontId="7" fillId="3" borderId="10" xfId="1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1" fontId="7" fillId="3" borderId="10" xfId="2" applyNumberFormat="1" applyFont="1" applyFill="1" applyBorder="1" applyAlignment="1">
      <alignment horizontal="center" vertical="center" wrapText="1"/>
    </xf>
    <xf numFmtId="9" fontId="5" fillId="5" borderId="10" xfId="1" applyFont="1" applyFill="1" applyBorder="1" applyAlignment="1">
      <alignment horizontal="center" vertical="center" wrapText="1"/>
    </xf>
    <xf numFmtId="9" fontId="7" fillId="4" borderId="10" xfId="1" applyFont="1" applyFill="1" applyBorder="1" applyAlignment="1">
      <alignment horizontal="center" vertical="center" wrapText="1"/>
    </xf>
    <xf numFmtId="9" fontId="5" fillId="4" borderId="10" xfId="1" applyFont="1" applyFill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left" vertical="center"/>
    </xf>
    <xf numFmtId="0" fontId="7" fillId="0" borderId="10" xfId="0" quotePrefix="1" applyFont="1" applyBorder="1"/>
    <xf numFmtId="164" fontId="7" fillId="0" borderId="10" xfId="0" applyNumberFormat="1" applyFont="1" applyBorder="1" applyAlignment="1">
      <alignment horizontal="center" vertical="center"/>
    </xf>
    <xf numFmtId="2" fontId="7" fillId="5" borderId="10" xfId="1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2" fontId="7" fillId="4" borderId="10" xfId="1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16" fontId="5" fillId="4" borderId="1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49" fontId="5" fillId="5" borderId="6" xfId="2" applyNumberFormat="1" applyFont="1" applyFill="1" applyBorder="1" applyAlignment="1">
      <alignment horizontal="center" vertical="center" wrapText="1"/>
    </xf>
    <xf numFmtId="49" fontId="5" fillId="5" borderId="10" xfId="2" applyNumberFormat="1" applyFont="1" applyFill="1" applyBorder="1" applyAlignment="1">
      <alignment horizontal="center" vertical="center" wrapText="1"/>
    </xf>
    <xf numFmtId="49" fontId="5" fillId="5" borderId="10" xfId="1" applyNumberFormat="1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5" fillId="4" borderId="6" xfId="2" applyNumberFormat="1" applyFont="1" applyFill="1" applyBorder="1" applyAlignment="1">
      <alignment horizontal="center" vertical="center" wrapText="1"/>
    </xf>
    <xf numFmtId="49" fontId="5" fillId="4" borderId="10" xfId="2" applyNumberFormat="1" applyFont="1" applyFill="1" applyBorder="1" applyAlignment="1">
      <alignment horizontal="center" vertical="center" wrapText="1"/>
    </xf>
    <xf numFmtId="49" fontId="5" fillId="4" borderId="10" xfId="1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5" fillId="3" borderId="7" xfId="2" applyNumberFormat="1" applyFont="1" applyFill="1" applyBorder="1" applyAlignment="1">
      <alignment horizontal="center" vertical="center" wrapText="1"/>
    </xf>
    <xf numFmtId="16" fontId="5" fillId="3" borderId="8" xfId="2" applyNumberFormat="1" applyFont="1" applyFill="1" applyBorder="1" applyAlignment="1">
      <alignment horizontal="center" vertical="center" wrapText="1"/>
    </xf>
    <xf numFmtId="16" fontId="5" fillId="3" borderId="9" xfId="2" applyNumberFormat="1" applyFont="1" applyFill="1" applyBorder="1" applyAlignment="1">
      <alignment horizontal="center" vertical="center" wrapText="1"/>
    </xf>
    <xf numFmtId="17" fontId="5" fillId="3" borderId="5" xfId="2" applyNumberFormat="1" applyFont="1" applyFill="1" applyBorder="1" applyAlignment="1">
      <alignment horizontal="center" vertical="center" wrapText="1"/>
    </xf>
    <xf numFmtId="17" fontId="5" fillId="3" borderId="2" xfId="2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3">
    <cellStyle name="Normal" xfId="0" builtinId="0"/>
    <cellStyle name="Normal 3 13" xfId="2" xr:uid="{00000000-0005-0000-0000-000001000000}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6"/>
  <sheetViews>
    <sheetView tabSelected="1" zoomScale="85" zoomScaleNormal="85" workbookViewId="0">
      <pane xSplit="2" topLeftCell="C1" activePane="topRight" state="frozen"/>
      <selection pane="topRight" activeCell="E12" sqref="E12"/>
    </sheetView>
  </sheetViews>
  <sheetFormatPr defaultRowHeight="14.4" x14ac:dyDescent="0.3"/>
  <cols>
    <col min="1" max="1" width="22" bestFit="1" customWidth="1"/>
    <col min="2" max="2" width="22" customWidth="1"/>
    <col min="3" max="3" width="12.44140625" customWidth="1"/>
    <col min="4" max="4" width="11.77734375" customWidth="1"/>
    <col min="20" max="20" width="8.88671875" style="35"/>
    <col min="25" max="25" width="8.88671875" style="35"/>
  </cols>
  <sheetData>
    <row r="1" spans="1:26" ht="25.8" x14ac:dyDescent="0.5">
      <c r="A1" s="30" t="s">
        <v>26</v>
      </c>
      <c r="B1" s="25" t="s">
        <v>27</v>
      </c>
      <c r="C1" s="47" t="s">
        <v>28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3">
      <c r="A2" s="41" t="s">
        <v>3</v>
      </c>
      <c r="B2" s="44" t="s">
        <v>29</v>
      </c>
      <c r="C2" s="26" t="s">
        <v>0</v>
      </c>
      <c r="D2" s="52" t="s">
        <v>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 t="s">
        <v>2</v>
      </c>
      <c r="W2" s="55"/>
      <c r="X2" s="55"/>
      <c r="Y2" s="55"/>
      <c r="Z2" s="56"/>
    </row>
    <row r="3" spans="1:26" ht="26.4" x14ac:dyDescent="0.3">
      <c r="A3" s="42"/>
      <c r="B3" s="45"/>
      <c r="C3" s="27" t="s">
        <v>4</v>
      </c>
      <c r="D3" s="49" t="s">
        <v>5</v>
      </c>
      <c r="E3" s="50"/>
      <c r="F3" s="50"/>
      <c r="G3" s="50"/>
      <c r="H3" s="50"/>
      <c r="I3" s="50"/>
      <c r="J3" s="51"/>
      <c r="K3" s="49" t="s">
        <v>6</v>
      </c>
      <c r="L3" s="50"/>
      <c r="M3" s="50"/>
      <c r="N3" s="51"/>
      <c r="O3" s="1" t="s">
        <v>7</v>
      </c>
      <c r="P3" s="1" t="s">
        <v>8</v>
      </c>
      <c r="Q3" s="1" t="s">
        <v>9</v>
      </c>
      <c r="R3" s="2" t="s">
        <v>10</v>
      </c>
      <c r="S3" s="2" t="s">
        <v>11</v>
      </c>
      <c r="T3" s="31" t="s">
        <v>12</v>
      </c>
      <c r="U3" s="2" t="s">
        <v>13</v>
      </c>
      <c r="V3" s="3" t="s">
        <v>2</v>
      </c>
      <c r="W3" s="3" t="s">
        <v>10</v>
      </c>
      <c r="X3" s="3" t="s">
        <v>11</v>
      </c>
      <c r="Y3" s="36" t="s">
        <v>12</v>
      </c>
      <c r="Z3" s="3" t="s">
        <v>13</v>
      </c>
    </row>
    <row r="4" spans="1:26" s="24" customFormat="1" ht="36.75" customHeight="1" x14ac:dyDescent="0.3">
      <c r="A4" s="42"/>
      <c r="B4" s="45"/>
      <c r="C4" s="28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21</v>
      </c>
      <c r="O4" s="4"/>
      <c r="P4" s="4"/>
      <c r="Q4" s="4"/>
      <c r="R4" s="5"/>
      <c r="S4" s="5"/>
      <c r="T4" s="32"/>
      <c r="U4" s="6"/>
      <c r="V4" s="23"/>
      <c r="W4" s="7"/>
      <c r="X4" s="7"/>
      <c r="Y4" s="37"/>
      <c r="Z4" s="8"/>
    </row>
    <row r="5" spans="1:26" ht="25.2" customHeight="1" x14ac:dyDescent="0.3">
      <c r="A5" s="43"/>
      <c r="B5" s="46"/>
      <c r="C5" s="29" t="s">
        <v>25</v>
      </c>
      <c r="D5" s="10"/>
      <c r="E5" s="10"/>
      <c r="F5" s="10"/>
      <c r="G5" s="10"/>
      <c r="H5" s="10"/>
      <c r="I5" s="10"/>
      <c r="J5" s="9">
        <v>0.1</v>
      </c>
      <c r="K5" s="11"/>
      <c r="L5" s="11"/>
      <c r="M5" s="11"/>
      <c r="N5" s="9">
        <v>0.2</v>
      </c>
      <c r="O5" s="9">
        <v>0.15</v>
      </c>
      <c r="P5" s="9">
        <v>0.15</v>
      </c>
      <c r="Q5" s="9">
        <v>0.4</v>
      </c>
      <c r="R5" s="12">
        <f>SUM(D5:Q5)</f>
        <v>1</v>
      </c>
      <c r="S5" s="12"/>
      <c r="T5" s="33"/>
      <c r="U5" s="12"/>
      <c r="V5" s="13">
        <v>1</v>
      </c>
      <c r="W5" s="14">
        <f>SUM(V5)</f>
        <v>1</v>
      </c>
      <c r="X5" s="14"/>
      <c r="Y5" s="38"/>
      <c r="Z5" s="14"/>
    </row>
    <row r="6" spans="1:26" x14ac:dyDescent="0.3">
      <c r="A6" s="15"/>
      <c r="B6" s="16"/>
      <c r="C6" s="40"/>
      <c r="D6" s="17"/>
      <c r="E6" s="17"/>
      <c r="F6" s="17"/>
      <c r="G6" s="17"/>
      <c r="H6" s="17"/>
      <c r="I6" s="17"/>
      <c r="J6" s="17" t="e">
        <f>AVERAGE(D6:I6)</f>
        <v>#DIV/0!</v>
      </c>
      <c r="K6" s="17"/>
      <c r="L6" s="17"/>
      <c r="M6" s="17"/>
      <c r="N6" s="17"/>
      <c r="O6" s="17"/>
      <c r="P6" s="17"/>
      <c r="Q6" s="17"/>
      <c r="R6" s="18" t="e">
        <f>SUMPRODUCT(D6:Q6,$D$5:$Q$5)</f>
        <v>#DIV/0!</v>
      </c>
      <c r="S6" s="18" t="e">
        <f>SUMPRODUCT(D6:Q6,$D$5:$Q$5)</f>
        <v>#DIV/0!</v>
      </c>
      <c r="T6" s="34" t="e">
        <f>IF(ROUND(S6,2)&gt;=9,"A+",IF(ROUND(S6,2)&gt;=8,"A",IF(ROUND(S6,2)&gt;=7,"B",IF(ROUND(S6,2)&gt;=6,"C","D"))))</f>
        <v>#DIV/0!</v>
      </c>
      <c r="U6" s="19" t="e">
        <f>IF(S6&gt;6,"Passed","Failed")</f>
        <v>#DIV/0!</v>
      </c>
      <c r="V6" s="20"/>
      <c r="W6" s="21" t="e">
        <f>SUMPRODUCT(V6:V6,$V$5:$V$5)</f>
        <v>#VALUE!</v>
      </c>
      <c r="X6" s="21" t="e">
        <f>SUMPRODUCT(V6:V6,$V$5:$V$5)</f>
        <v>#VALUE!</v>
      </c>
      <c r="Y6" s="39" t="e">
        <f>IF(ROUND(X6,2)&gt;=9,"A+",IF(ROUND(X6,2)&gt;=8,"A",IF(ROUND(X6,2)&gt;=7,"B",IF(ROUND(X6,2)&gt;=6,"C","D"))))</f>
        <v>#VALUE!</v>
      </c>
      <c r="Z6" s="22" t="e">
        <f>IF(X6&gt;6,"Passed","Failed")</f>
        <v>#VALUE!</v>
      </c>
    </row>
  </sheetData>
  <mergeCells count="7">
    <mergeCell ref="A2:A5"/>
    <mergeCell ref="B2:B5"/>
    <mergeCell ref="C1:Z1"/>
    <mergeCell ref="D3:J3"/>
    <mergeCell ref="D2:U2"/>
    <mergeCell ref="K3:N3"/>
    <mergeCell ref="V2:Z2"/>
  </mergeCells>
  <conditionalFormatting sqref="D6:Q6">
    <cfRule type="containsBlanks" dxfId="7" priority="3">
      <formula>LEN(TRIM(D6))=0</formula>
    </cfRule>
    <cfRule type="cellIs" dxfId="6" priority="4" operator="lessThan">
      <formula>6</formula>
    </cfRule>
  </conditionalFormatting>
  <conditionalFormatting sqref="T6">
    <cfRule type="cellIs" dxfId="5" priority="20" operator="lessThan">
      <formula>6</formula>
    </cfRule>
  </conditionalFormatting>
  <conditionalFormatting sqref="U6">
    <cfRule type="cellIs" dxfId="4" priority="21" operator="equal">
      <formula>"""D"""</formula>
    </cfRule>
  </conditionalFormatting>
  <conditionalFormatting sqref="V6">
    <cfRule type="cellIs" dxfId="3" priority="2" operator="lessThan">
      <formula>6</formula>
    </cfRule>
  </conditionalFormatting>
  <conditionalFormatting sqref="Y6">
    <cfRule type="cellIs" dxfId="1" priority="11" operator="lessThan">
      <formula>6</formula>
    </cfRule>
  </conditionalFormatting>
  <conditionalFormatting sqref="Z6">
    <cfRule type="cellIs" dxfId="0" priority="12" operator="equal">
      <formula>"""D"""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CF34AED3424A4BADFA819225CBD3FD" ma:contentTypeVersion="14" ma:contentTypeDescription="Create a new document." ma:contentTypeScope="" ma:versionID="41e5cb103af1cb3ef1d7aa625247d121">
  <xsd:schema xmlns:xsd="http://www.w3.org/2001/XMLSchema" xmlns:xs="http://www.w3.org/2001/XMLSchema" xmlns:p="http://schemas.microsoft.com/office/2006/metadata/properties" xmlns:ns2="00056ea3-1286-4900-93cc-0c7c5e1b99d0" xmlns:ns3="0af23f02-73ec-4911-b05e-9bb6a33e73b4" targetNamespace="http://schemas.microsoft.com/office/2006/metadata/properties" ma:root="true" ma:fieldsID="881d544c0bec1d5c04a7729dd7a38fd4" ns2:_="" ns3:_="">
    <xsd:import namespace="00056ea3-1286-4900-93cc-0c7c5e1b99d0"/>
    <xsd:import namespace="0af23f02-73ec-4911-b05e-9bb6a33e73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cop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56ea3-1286-4900-93cc-0c7c5e1b99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cope" ma:index="19" nillable="true" ma:displayName="Scope" ma:format="Dropdown" ma:internalName="Scope">
      <xsd:simpleType>
        <xsd:restriction base="dms:Choice">
          <xsd:enumeration value="Choice 1"/>
          <xsd:enumeration value="In"/>
          <xsd:enumeration value="Out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23f02-73ec-4911-b05e-9bb6a33e7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72f9d14-d5a3-4f55-b36e-78e9c85f8d06}" ma:internalName="TaxCatchAll" ma:showField="CatchAllData" ma:web="0af23f02-73ec-4911-b05e-9bb6a33e73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f23f02-73ec-4911-b05e-9bb6a33e73b4" xsi:nil="true"/>
    <lcf76f155ced4ddcb4097134ff3c332f xmlns="00056ea3-1286-4900-93cc-0c7c5e1b99d0">
      <Terms xmlns="http://schemas.microsoft.com/office/infopath/2007/PartnerControls"/>
    </lcf76f155ced4ddcb4097134ff3c332f>
    <Scope xmlns="00056ea3-1286-4900-93cc-0c7c5e1b99d0" xsi:nil="true"/>
  </documentManagement>
</p:properties>
</file>

<file path=customXml/itemProps1.xml><?xml version="1.0" encoding="utf-8"?>
<ds:datastoreItem xmlns:ds="http://schemas.openxmlformats.org/officeDocument/2006/customXml" ds:itemID="{1DBDDD93-5BE6-4028-BBD4-8AA077B76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00DE19-770A-4ECC-89CB-402E5AA03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056ea3-1286-4900-93cc-0c7c5e1b99d0"/>
    <ds:schemaRef ds:uri="0af23f02-73ec-4911-b05e-9bb6a33e7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1D056F-6689-45C7-90B0-5732BC3DD0A4}">
  <ds:schemaRefs>
    <ds:schemaRef ds:uri="http://schemas.microsoft.com/office/2006/metadata/properties"/>
    <ds:schemaRef ds:uri="http://schemas.microsoft.com/office/infopath/2007/PartnerControls"/>
    <ds:schemaRef ds:uri="0af23f02-73ec-4911-b05e-9bb6a33e73b4"/>
    <ds:schemaRef ds:uri="00056ea3-1286-4900-93cc-0c7c5e1b99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Doan Thi Khanh Linh (FA.SG)</dc:creator>
  <cp:keywords/>
  <dc:description/>
  <cp:lastModifiedBy>Đẹp Trai Phúc</cp:lastModifiedBy>
  <cp:revision/>
  <dcterms:created xsi:type="dcterms:W3CDTF">2023-05-24T07:29:07Z</dcterms:created>
  <dcterms:modified xsi:type="dcterms:W3CDTF">2024-02-26T09:06:38Z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0x010100A4CF34AED3424A4BADFA819225CBD3FD</vt:lpwstr>
  </property>
  <property fmtid="{D5CDD505-2E9C-101B-9397-08002B2CF9AE}" pid="3" name="MediaServiceImageTags">
    <vt:lpwstr/>
  </property>
</Properties>
</file>